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470" firstSheet="3" activeTab="4"/>
  </bookViews>
  <sheets>
    <sheet name="団体" sheetId="1" r:id="rId1"/>
    <sheet name="結果（男子）" sheetId="2" r:id="rId2"/>
    <sheet name="星取表（男子）" sheetId="3" r:id="rId3"/>
    <sheet name="結果（女子）" sheetId="5" r:id="rId4"/>
    <sheet name="星取表（女子）" sheetId="6" r:id="rId5"/>
    <sheet name="結果（団体）" sheetId="4" r:id="rId6"/>
    <sheet name="男子個人" sheetId="7" r:id="rId7"/>
    <sheet name="女子個人" sheetId="8" r:id="rId8"/>
    <sheet name="結果（個人）" sheetId="9" r:id="rId9"/>
  </sheets>
  <externalReferences>
    <externalReference r:id="rId10"/>
  </externalReferences>
  <definedNames>
    <definedName name="単女">[1]辞書!$B$11:$J$225</definedName>
    <definedName name="_xlnm.Print_Area" localSheetId="1">'結果（男子）'!$A$1:$S$39</definedName>
    <definedName name="_xlnm.Print_Area" localSheetId="2">'星取表（男子）'!$A$1:$P$49</definedName>
    <definedName name="_xlnm.Print_Area" localSheetId="5">'結果（団体）'!$A$1:$L$41</definedName>
    <definedName name="_xlnm.Print_Area" localSheetId="3">'結果（女子）'!$A$1:$S$39</definedName>
    <definedName name="_xlnm.Print_Area" localSheetId="4">'星取表（女子）'!$A$1:$P$49</definedName>
    <definedName name="_xlnm.Print_Area" localSheetId="6">男子個人!$A$1:$Y$103</definedName>
    <definedName name="_xlnm.Print_Area" localSheetId="7">女子個人!$A$1:$Y$79</definedName>
    <definedName name="_xlnm.Print_Area" localSheetId="8">'結果（個人）'!$A$1:$L$41</definedName>
  </definedNames>
  <calcPr calcId="144525"/>
</workbook>
</file>

<file path=xl/sharedStrings.xml><?xml version="1.0" encoding="utf-8"?>
<sst xmlns="http://schemas.openxmlformats.org/spreadsheetml/2006/main" count="1166" uniqueCount="355">
  <si>
    <t>第７１回大分県高等学校総合体育大会剣道競技</t>
  </si>
  <si>
    <t>レゾナック武道スポーツセンター多目的アリーナ</t>
  </si>
  <si>
    <t>Ｒ５　６　／　３</t>
  </si>
  <si>
    <t>女子団体戦</t>
  </si>
  <si>
    <t>第１試合場</t>
  </si>
  <si>
    <t>第３試合場</t>
  </si>
  <si>
    <t>明豊</t>
  </si>
  <si>
    <t>4(8)</t>
  </si>
  <si>
    <t>5(10)</t>
  </si>
  <si>
    <t>杵築</t>
  </si>
  <si>
    <t>5(9)</t>
  </si>
  <si>
    <t>3(4)</t>
  </si>
  <si>
    <t>中津南</t>
  </si>
  <si>
    <t>1(1)</t>
  </si>
  <si>
    <t>臼杵</t>
  </si>
  <si>
    <t>0(0)</t>
  </si>
  <si>
    <t>大分上野丘</t>
  </si>
  <si>
    <t>1(2)</t>
  </si>
  <si>
    <t>中津北</t>
  </si>
  <si>
    <t>2(4)</t>
  </si>
  <si>
    <t>竹田</t>
  </si>
  <si>
    <t>大分</t>
  </si>
  <si>
    <t>ベスト４
決勝リーグ</t>
  </si>
  <si>
    <t>3(6)</t>
  </si>
  <si>
    <t>大分雄城台</t>
  </si>
  <si>
    <t>2(5)</t>
  </si>
  <si>
    <t>日田</t>
  </si>
  <si>
    <t>大分舞鶴</t>
  </si>
  <si>
    <t>3(7)</t>
  </si>
  <si>
    <t>楊志館</t>
  </si>
  <si>
    <t>昭和学園</t>
  </si>
  <si>
    <t>大分鶴崎</t>
  </si>
  <si>
    <t>2(3)</t>
  </si>
  <si>
    <t>0(2)</t>
  </si>
  <si>
    <t>宇佐</t>
  </si>
  <si>
    <t>大分東明</t>
  </si>
  <si>
    <t>柳ヶ浦</t>
  </si>
  <si>
    <t>5(6)</t>
  </si>
  <si>
    <t>3(5)</t>
  </si>
  <si>
    <t>佐伯鶴城</t>
  </si>
  <si>
    <t>5(8)</t>
  </si>
  <si>
    <t>第２試合場</t>
  </si>
  <si>
    <t>第４試合場</t>
  </si>
  <si>
    <t>Ｒ５　６　／　４</t>
  </si>
  <si>
    <t>男子団体戦</t>
  </si>
  <si>
    <t>日田林工</t>
  </si>
  <si>
    <t>三重総合</t>
  </si>
  <si>
    <t>1(3)</t>
  </si>
  <si>
    <t>0(1)</t>
  </si>
  <si>
    <t>東九州龍谷</t>
  </si>
  <si>
    <t>中津東</t>
  </si>
  <si>
    <t>2(3)代表勝ち</t>
  </si>
  <si>
    <t>国際情報</t>
  </si>
  <si>
    <t>2(4)代表勝ち</t>
  </si>
  <si>
    <t>大分工業</t>
  </si>
  <si>
    <t>4(6)</t>
  </si>
  <si>
    <t>女子決勝リーグ</t>
  </si>
  <si>
    <t xml:space="preserve"> 男子決勝リーグ</t>
  </si>
  <si>
    <t>令和５年度（第7１回）　大分県高等学校総合体育大会　剣道競技</t>
  </si>
  <si>
    <t>と　き</t>
  </si>
  <si>
    <t>令和５年　６月４日（日）</t>
  </si>
  <si>
    <t>ところ</t>
  </si>
  <si>
    <t>レゾナック武道スポーツセンター</t>
  </si>
  <si>
    <t>男子団体決勝リーグ</t>
  </si>
  <si>
    <t>３点</t>
  </si>
  <si>
    <t>１点</t>
  </si>
  <si>
    <t>０点</t>
  </si>
  <si>
    <t>リーグ表</t>
  </si>
  <si>
    <t>勝</t>
  </si>
  <si>
    <t>分</t>
  </si>
  <si>
    <t>敗</t>
  </si>
  <si>
    <t>勝者数</t>
  </si>
  <si>
    <t>本数</t>
  </si>
  <si>
    <t>勝ち点</t>
  </si>
  <si>
    <t>順位</t>
  </si>
  <si>
    <t>7</t>
  </si>
  <si>
    <t>６</t>
  </si>
  <si>
    <t>２</t>
  </si>
  <si>
    <t>0</t>
  </si>
  <si>
    <t>５</t>
  </si>
  <si>
    <t>3</t>
  </si>
  <si>
    <t>０</t>
  </si>
  <si>
    <t>1</t>
  </si>
  <si>
    <t>１</t>
  </si>
  <si>
    <t>４</t>
  </si>
  <si>
    <t>３</t>
  </si>
  <si>
    <t>4</t>
  </si>
  <si>
    <t>男子団体戦結果</t>
  </si>
  <si>
    <t>優勝</t>
  </si>
  <si>
    <t>高校</t>
  </si>
  <si>
    <t>全国高等学校総合体育大会、九州大会出場権獲得</t>
  </si>
  <si>
    <t>2位</t>
  </si>
  <si>
    <t>九州大会出場権獲得</t>
  </si>
  <si>
    <t>3位</t>
  </si>
  <si>
    <t>4位</t>
  </si>
  <si>
    <t>大分鶴崎高等学校、１４年ぶり２回目優勝</t>
  </si>
  <si>
    <t>男子決勝リーグ　第１試合場</t>
  </si>
  <si>
    <t>男子決勝リーグ　第２試合場</t>
  </si>
  <si>
    <t>第1試合</t>
  </si>
  <si>
    <t>先</t>
  </si>
  <si>
    <t>次</t>
  </si>
  <si>
    <t>中</t>
  </si>
  <si>
    <t>副</t>
  </si>
  <si>
    <t>大</t>
  </si>
  <si>
    <t>松原</t>
  </si>
  <si>
    <t>山下</t>
  </si>
  <si>
    <t>石塚</t>
  </si>
  <si>
    <t>杉本</t>
  </si>
  <si>
    <t>境</t>
  </si>
  <si>
    <t>松本</t>
  </si>
  <si>
    <t>大野</t>
  </si>
  <si>
    <t>高橋</t>
  </si>
  <si>
    <t>津末</t>
  </si>
  <si>
    <t>安東</t>
  </si>
  <si>
    <t>▲</t>
  </si>
  <si>
    <t>ド</t>
  </si>
  <si>
    <t>メ</t>
  </si>
  <si>
    <t>コ</t>
  </si>
  <si>
    <t>野上</t>
  </si>
  <si>
    <t>日野</t>
  </si>
  <si>
    <t>廣次</t>
  </si>
  <si>
    <t>宮路</t>
  </si>
  <si>
    <t>彌吉</t>
  </si>
  <si>
    <t>穴井</t>
  </si>
  <si>
    <t>江藤煌</t>
  </si>
  <si>
    <t>江藤仁</t>
  </si>
  <si>
    <t>衞藤</t>
  </si>
  <si>
    <t>宮田</t>
  </si>
  <si>
    <t>　</t>
  </si>
  <si>
    <t>第2試合</t>
  </si>
  <si>
    <t>目原</t>
  </si>
  <si>
    <t>第3試合</t>
  </si>
  <si>
    <t>令和５年　６月３日（土）</t>
  </si>
  <si>
    <t>女子団体決勝リーグ</t>
  </si>
  <si>
    <t>8</t>
  </si>
  <si>
    <t>5</t>
  </si>
  <si>
    <t>2</t>
  </si>
  <si>
    <t>女子団体戦結果</t>
  </si>
  <si>
    <t>女子決勝リーグ　第１試合場</t>
  </si>
  <si>
    <t>女子決勝リーグ　第２試合場</t>
  </si>
  <si>
    <t>福田</t>
  </si>
  <si>
    <t>東</t>
  </si>
  <si>
    <t>岩本</t>
  </si>
  <si>
    <t>小中原</t>
  </si>
  <si>
    <t>後藤</t>
  </si>
  <si>
    <r>
      <rPr>
        <sz val="12"/>
        <rFont val="游ゴシック"/>
        <charset val="128"/>
        <scheme val="minor"/>
      </rPr>
      <t>下郡</t>
    </r>
    <r>
      <rPr>
        <sz val="9"/>
        <rFont val="游ゴシック"/>
        <charset val="128"/>
        <scheme val="minor"/>
      </rPr>
      <t>陽</t>
    </r>
  </si>
  <si>
    <t>伊東</t>
  </si>
  <si>
    <t>泉</t>
  </si>
  <si>
    <t>山田</t>
  </si>
  <si>
    <t>畑守</t>
  </si>
  <si>
    <t>鄧</t>
  </si>
  <si>
    <t>新藤</t>
  </si>
  <si>
    <t>身吉</t>
  </si>
  <si>
    <t>髙倉</t>
  </si>
  <si>
    <t>染矢</t>
  </si>
  <si>
    <r>
      <rPr>
        <sz val="12"/>
        <rFont val="游ゴシック"/>
        <charset val="128"/>
        <scheme val="minor"/>
      </rPr>
      <t>原田</t>
    </r>
    <r>
      <rPr>
        <sz val="8"/>
        <rFont val="游ゴシック"/>
        <charset val="128"/>
        <scheme val="minor"/>
      </rPr>
      <t>葉</t>
    </r>
  </si>
  <si>
    <t>香川</t>
  </si>
  <si>
    <t>堀</t>
  </si>
  <si>
    <t>ツ</t>
  </si>
  <si>
    <t>矢野</t>
  </si>
  <si>
    <t>中尾</t>
  </si>
  <si>
    <t>令和５年度（第７１回）　大分県高等学校総合体育大会　剣道競技</t>
  </si>
  <si>
    <t>　　令和５年　６月３日（土）、４日（日）、５日（月）</t>
  </si>
  <si>
    <t>　　レゾナック武道スポーツセンター</t>
  </si>
  <si>
    <t>全国高校総体・九州大会出場権獲得</t>
  </si>
  <si>
    <t>Ｒ５　６　／　３　・　５</t>
  </si>
  <si>
    <t>男子個人戦</t>
  </si>
  <si>
    <t>第３
試合場</t>
  </si>
  <si>
    <t>杉本駿太</t>
  </si>
  <si>
    <t>メメ</t>
  </si>
  <si>
    <t>境泰地</t>
  </si>
  <si>
    <t>メコ</t>
  </si>
  <si>
    <t>滋野昌幸</t>
  </si>
  <si>
    <t>大島直樹</t>
  </si>
  <si>
    <t>和田大樹</t>
  </si>
  <si>
    <t>塚本旺希</t>
  </si>
  <si>
    <t>ココ</t>
  </si>
  <si>
    <t>小島舜</t>
  </si>
  <si>
    <t>大分国際情報</t>
  </si>
  <si>
    <t>メド</t>
  </si>
  <si>
    <t>大野李津</t>
  </si>
  <si>
    <t>徳丸大輝</t>
  </si>
  <si>
    <t>手島弘斗</t>
  </si>
  <si>
    <t>穴井駿</t>
  </si>
  <si>
    <t>宮内一親</t>
  </si>
  <si>
    <t>藤原伸彰</t>
  </si>
  <si>
    <t>神田悠希</t>
  </si>
  <si>
    <t>園田純弥</t>
  </si>
  <si>
    <t>大友國生</t>
  </si>
  <si>
    <t>コメ</t>
  </si>
  <si>
    <t>長野真之</t>
  </si>
  <si>
    <t>塩田陽一朗</t>
  </si>
  <si>
    <t>板木れのん</t>
  </si>
  <si>
    <t>廣次碧地</t>
  </si>
  <si>
    <t>臺暖希</t>
  </si>
  <si>
    <t>手島蒼太</t>
  </si>
  <si>
    <t>矢野玄悠</t>
  </si>
  <si>
    <t>木元律</t>
  </si>
  <si>
    <t>板井龍輝</t>
  </si>
  <si>
    <t>大分東</t>
  </si>
  <si>
    <t>田邉啓己</t>
  </si>
  <si>
    <t>澤村昭太</t>
  </si>
  <si>
    <t>赤嶺隆也</t>
  </si>
  <si>
    <t>羽田野直也</t>
  </si>
  <si>
    <t>中川徠斗</t>
  </si>
  <si>
    <t>阿部陽音</t>
  </si>
  <si>
    <t>芳井翔悟</t>
  </si>
  <si>
    <t>大分高専</t>
  </si>
  <si>
    <t>伊藤大心</t>
  </si>
  <si>
    <t>上田悠空</t>
  </si>
  <si>
    <t>津末蒼空</t>
  </si>
  <si>
    <t>羽田野俊助</t>
  </si>
  <si>
    <t>髙村彩月</t>
  </si>
  <si>
    <t>田形慶蔵</t>
  </si>
  <si>
    <t>大分豊府</t>
  </si>
  <si>
    <t>森浩基</t>
  </si>
  <si>
    <t>稲葉学園</t>
  </si>
  <si>
    <t>平川一輝</t>
  </si>
  <si>
    <t>久保優暉</t>
  </si>
  <si>
    <t>西皓也</t>
  </si>
  <si>
    <t>加藤龍真</t>
  </si>
  <si>
    <t>後藤颯月</t>
  </si>
  <si>
    <t>彌吉快</t>
  </si>
  <si>
    <t>小並由和</t>
  </si>
  <si>
    <t>小嶋絃太郎</t>
  </si>
  <si>
    <t>杉本恵音</t>
  </si>
  <si>
    <t>為末遥斗</t>
  </si>
  <si>
    <t>石塚大和</t>
  </si>
  <si>
    <t>大久保龍斗</t>
  </si>
  <si>
    <t>野上拓人</t>
  </si>
  <si>
    <t>寺田健人</t>
  </si>
  <si>
    <t>不戦勝</t>
  </si>
  <si>
    <t>緒方祐也</t>
  </si>
  <si>
    <t>羽田野琥太郎</t>
  </si>
  <si>
    <t>上尾和輝</t>
  </si>
  <si>
    <t>大島拓人</t>
  </si>
  <si>
    <t>庄司航</t>
  </si>
  <si>
    <t>宇都宮悠真</t>
  </si>
  <si>
    <t>深藏圭祐</t>
  </si>
  <si>
    <t>宮路溜星</t>
  </si>
  <si>
    <t>木原綸太郎</t>
  </si>
  <si>
    <t>関久遠</t>
  </si>
  <si>
    <t>愛宕稜介</t>
  </si>
  <si>
    <t>松本輝</t>
  </si>
  <si>
    <t>清水裕斗</t>
  </si>
  <si>
    <t>小堺朔汰</t>
  </si>
  <si>
    <t>佐藤柊羽</t>
  </si>
  <si>
    <t>伊藤匠汰</t>
  </si>
  <si>
    <t>今長歩</t>
  </si>
  <si>
    <t>後藤尋太</t>
  </si>
  <si>
    <t>宮田虎太郎</t>
  </si>
  <si>
    <t>宮﨑晃</t>
  </si>
  <si>
    <t>安東晃輝</t>
  </si>
  <si>
    <t>真島白都</t>
  </si>
  <si>
    <t>豊田銀士朗</t>
  </si>
  <si>
    <t>東柊</t>
  </si>
  <si>
    <t>篠原一斗</t>
  </si>
  <si>
    <t>野上倫太郎</t>
  </si>
  <si>
    <t>谷口光八</t>
  </si>
  <si>
    <t>ドコ</t>
  </si>
  <si>
    <t>衞藤駿作</t>
  </si>
  <si>
    <t>櫻井真想</t>
  </si>
  <si>
    <t>斉木健太</t>
  </si>
  <si>
    <t>城野獅生</t>
  </si>
  <si>
    <t>大﨑友翔</t>
  </si>
  <si>
    <t>㓛能東洋</t>
  </si>
  <si>
    <t>澤村耕助</t>
  </si>
  <si>
    <t>畑守蒼一朗</t>
  </si>
  <si>
    <t>松尾樹</t>
  </si>
  <si>
    <t>上野宗士</t>
  </si>
  <si>
    <t>佐藤雷太</t>
  </si>
  <si>
    <t>木下玄輝</t>
  </si>
  <si>
    <t>波多野遙人</t>
  </si>
  <si>
    <t>權藤弘典</t>
  </si>
  <si>
    <t>麻生慈温</t>
  </si>
  <si>
    <t>第２
試合場</t>
  </si>
  <si>
    <t>第４
試合場</t>
  </si>
  <si>
    <t>Ｒ５　６　／　４　・　５</t>
  </si>
  <si>
    <t>女子個人戦</t>
  </si>
  <si>
    <t>堀遥菜</t>
  </si>
  <si>
    <t>後藤楓花</t>
  </si>
  <si>
    <t>渡部美悠</t>
  </si>
  <si>
    <t>中武あさひ</t>
  </si>
  <si>
    <t>安部永真</t>
  </si>
  <si>
    <t>樫村百花</t>
  </si>
  <si>
    <t>幸告美</t>
  </si>
  <si>
    <t>伊藤万紘</t>
  </si>
  <si>
    <t>薬師寺結美</t>
  </si>
  <si>
    <t>安田美姫</t>
  </si>
  <si>
    <t>新藤瞳奈</t>
  </si>
  <si>
    <t>伊東ひかり</t>
  </si>
  <si>
    <t>秋坂華那</t>
  </si>
  <si>
    <t>小野心愛</t>
  </si>
  <si>
    <t>荒木結香</t>
  </si>
  <si>
    <t>太田桃芭</t>
  </si>
  <si>
    <t>安東はるか</t>
  </si>
  <si>
    <t>宮崎姫麻莉</t>
  </si>
  <si>
    <t>岩本夢々</t>
  </si>
  <si>
    <t>櫻井優</t>
  </si>
  <si>
    <t>羽田野花菜</t>
  </si>
  <si>
    <t>福田ののか</t>
  </si>
  <si>
    <t>畑守萌々</t>
  </si>
  <si>
    <t>原田 葉ノ今</t>
  </si>
  <si>
    <t>廣田京香</t>
  </si>
  <si>
    <t>廣橋知佐子</t>
  </si>
  <si>
    <t>小畑和恋</t>
  </si>
  <si>
    <t>阿部なるみ</t>
  </si>
  <si>
    <t>佐々木梨花</t>
  </si>
  <si>
    <t>田島碧</t>
  </si>
  <si>
    <t>天草花</t>
  </si>
  <si>
    <t>松下友希菜</t>
  </si>
  <si>
    <t>吉光海楽</t>
  </si>
  <si>
    <t>西海花映</t>
  </si>
  <si>
    <t>泉優凜</t>
  </si>
  <si>
    <t>身吉里桜</t>
  </si>
  <si>
    <t>小中原栄華</t>
  </si>
  <si>
    <t>香川優来</t>
  </si>
  <si>
    <t>西郷玲奈</t>
  </si>
  <si>
    <t>大分商業</t>
  </si>
  <si>
    <t>東希愛</t>
  </si>
  <si>
    <t>柴田清花</t>
  </si>
  <si>
    <t>後藤愛佳</t>
  </si>
  <si>
    <t>谷口美玲</t>
  </si>
  <si>
    <t>吉田乃亜</t>
  </si>
  <si>
    <t>樫村真珠</t>
  </si>
  <si>
    <t>ツメ</t>
  </si>
  <si>
    <t>廣瀬百合子</t>
  </si>
  <si>
    <t>立和奏</t>
  </si>
  <si>
    <t>麻川愛梨</t>
  </si>
  <si>
    <t>染矢菜奈子</t>
  </si>
  <si>
    <t>田原和果</t>
  </si>
  <si>
    <t>金子優暖</t>
  </si>
  <si>
    <t>奈良明里</t>
  </si>
  <si>
    <t>武内里奈</t>
  </si>
  <si>
    <t>後藤鞠佑</t>
  </si>
  <si>
    <t>山田青空</t>
  </si>
  <si>
    <t>渡邉莉愛</t>
  </si>
  <si>
    <t>石井優衣南</t>
  </si>
  <si>
    <t>城向咲良</t>
  </si>
  <si>
    <t>太田美月</t>
  </si>
  <si>
    <t>畑守菜々</t>
  </si>
  <si>
    <t>菅原芽生</t>
  </si>
  <si>
    <t>園知優</t>
  </si>
  <si>
    <t>河野星那</t>
  </si>
  <si>
    <t>末次愛理</t>
  </si>
  <si>
    <t>田﨑璃音</t>
  </si>
  <si>
    <t>深田佑渚</t>
  </si>
  <si>
    <t>渡部実莉</t>
  </si>
  <si>
    <t>中山美優</t>
  </si>
  <si>
    <t>諌山栞</t>
  </si>
  <si>
    <t>羽田野麻悠香</t>
  </si>
  <si>
    <t>髙倉聖世</t>
  </si>
  <si>
    <t>福田聖奈</t>
  </si>
  <si>
    <t>高校総体・九州大会出場権獲得</t>
  </si>
  <si>
    <t>5位</t>
  </si>
</sst>
</file>

<file path=xl/styles.xml><?xml version="1.0" encoding="utf-8"?>
<styleSheet xmlns="http://schemas.openxmlformats.org/spreadsheetml/2006/main">
  <numFmts count="4">
    <numFmt numFmtId="176" formatCode="_-&quot;\&quot;* #,##0.00_-\ ;\-&quot;\&quot;* #,##0.0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_-\ ;\-&quot;\&quot;* #,##0_-\ ;_-&quot;\&quot;* &quot;-&quot;??_-\ ;_-@_-"/>
  </numFmts>
  <fonts count="63">
    <font>
      <sz val="11"/>
      <name val="ＭＳ Ｐゴシック"/>
      <charset val="128"/>
    </font>
    <font>
      <b/>
      <sz val="14"/>
      <name val="ＭＳ 明朝"/>
      <charset val="128"/>
    </font>
    <font>
      <sz val="11"/>
      <name val="ＭＳ ゴシック"/>
      <charset val="128"/>
    </font>
    <font>
      <sz val="12"/>
      <name val="ＭＳ 明朝"/>
      <charset val="128"/>
    </font>
    <font>
      <sz val="11"/>
      <name val="ＭＳ 明朝"/>
      <charset val="128"/>
    </font>
    <font>
      <sz val="12"/>
      <name val="ＭＳ ゴシック"/>
      <charset val="128"/>
    </font>
    <font>
      <sz val="12"/>
      <name val="ＭＳ Ｐゴシック"/>
      <charset val="128"/>
    </font>
    <font>
      <sz val="10"/>
      <name val="ＭＳ ゴシック"/>
      <charset val="128"/>
    </font>
    <font>
      <sz val="6"/>
      <name val="ＭＳ 明朝"/>
      <charset val="128"/>
    </font>
    <font>
      <sz val="10"/>
      <name val="ＭＳ 明朝"/>
      <charset val="128"/>
    </font>
    <font>
      <sz val="11"/>
      <name val="ＭＳ Ｐ明朝"/>
      <charset val="128"/>
    </font>
    <font>
      <sz val="6"/>
      <name val="ＭＳ ゴシック"/>
      <charset val="128"/>
    </font>
    <font>
      <sz val="6"/>
      <name val="ＭＳ Ｐゴシック"/>
      <charset val="128"/>
    </font>
    <font>
      <b/>
      <sz val="9"/>
      <name val="ＭＳ Ｐ明朝"/>
      <charset val="128"/>
    </font>
    <font>
      <b/>
      <sz val="12"/>
      <name val="ＭＳ Ｐ明朝"/>
      <charset val="128"/>
    </font>
    <font>
      <sz val="9"/>
      <name val="ＭＳ Ｐ明朝"/>
      <charset val="128"/>
    </font>
    <font>
      <sz val="8"/>
      <name val="ＭＳ Ｐ明朝"/>
      <charset val="128"/>
    </font>
    <font>
      <sz val="8"/>
      <color rgb="FFFF0000"/>
      <name val="ＭＳ Ｐ明朝"/>
      <charset val="128"/>
    </font>
    <font>
      <sz val="6"/>
      <color rgb="FFFF0000"/>
      <name val="ＭＳ Ｐ明朝"/>
      <charset val="128"/>
    </font>
    <font>
      <b/>
      <sz val="8"/>
      <name val="ＭＳ Ｐ明朝"/>
      <charset val="128"/>
    </font>
    <font>
      <sz val="5"/>
      <color rgb="FFFF0000"/>
      <name val="ＭＳ Ｐ明朝"/>
      <charset val="128"/>
    </font>
    <font>
      <sz val="9"/>
      <name val="ＭＳ 明朝"/>
      <charset val="128"/>
    </font>
    <font>
      <b/>
      <sz val="12"/>
      <name val="ＭＳ Ｐゴシック"/>
      <charset val="128"/>
    </font>
    <font>
      <sz val="12"/>
      <name val="游ゴシック"/>
      <charset val="128"/>
      <scheme val="minor"/>
    </font>
    <font>
      <sz val="12"/>
      <color rgb="FFFF0000"/>
      <name val="游ゴシック"/>
      <charset val="128"/>
      <scheme val="minor"/>
    </font>
    <font>
      <sz val="10"/>
      <color rgb="FFFF0000"/>
      <name val="游ゴシック"/>
      <charset val="128"/>
      <scheme val="minor"/>
    </font>
    <font>
      <b/>
      <sz val="12"/>
      <name val="游ゴシック"/>
      <charset val="128"/>
      <scheme val="minor"/>
    </font>
    <font>
      <sz val="12"/>
      <color rgb="FFFF0000"/>
      <name val="ＭＳ Ｐゴシック"/>
      <charset val="128"/>
    </font>
    <font>
      <sz val="8"/>
      <name val="ＭＳ Ｐゴシック"/>
      <charset val="128"/>
    </font>
    <font>
      <sz val="9"/>
      <name val="ＭＳ Ｐゴシック"/>
      <charset val="128"/>
    </font>
    <font>
      <sz val="10"/>
      <color rgb="FFFF0000"/>
      <name val="ＭＳ Ｐゴシック"/>
      <charset val="128"/>
    </font>
    <font>
      <b/>
      <sz val="12"/>
      <name val="ＭＳ 明朝"/>
      <charset val="128"/>
    </font>
    <font>
      <sz val="10"/>
      <name val="ＭＳ Ｐゴシック"/>
      <charset val="128"/>
    </font>
    <font>
      <b/>
      <sz val="11"/>
      <name val="ＭＳ Ｐゴシック"/>
      <charset val="128"/>
    </font>
    <font>
      <b/>
      <sz val="9"/>
      <name val="ＭＳ ゴシック"/>
      <charset val="128"/>
    </font>
    <font>
      <b/>
      <sz val="12"/>
      <name val="ＭＳ ゴシック"/>
      <charset val="128"/>
    </font>
    <font>
      <sz val="9"/>
      <name val="ＭＳ ゴシック"/>
      <charset val="128"/>
    </font>
    <font>
      <sz val="8"/>
      <name val="ＭＳ ゴシック"/>
      <charset val="128"/>
    </font>
    <font>
      <sz val="8"/>
      <color rgb="FFFF0000"/>
      <name val="ＭＳ ゴシック"/>
      <charset val="128"/>
    </font>
    <font>
      <sz val="6"/>
      <color rgb="FFFF0000"/>
      <name val="ＭＳ ゴシック"/>
      <charset val="128"/>
    </font>
    <font>
      <sz val="7"/>
      <color rgb="FFFF0000"/>
      <name val="ＭＳ ゴシック"/>
      <charset val="128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theme="1"/>
      <name val="游ゴシック"/>
      <charset val="134"/>
      <scheme val="minor"/>
    </font>
    <font>
      <b/>
      <sz val="11"/>
      <color theme="1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sz val="9"/>
      <name val="游ゴシック"/>
      <charset val="128"/>
      <scheme val="minor"/>
    </font>
    <font>
      <sz val="8"/>
      <name val="游ゴシック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auto="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auto="1"/>
      </left>
      <right/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auto="1"/>
      </right>
      <top style="thin">
        <color rgb="FFFF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auto="1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rgb="FFFF0000"/>
      </left>
      <right style="thin">
        <color auto="1"/>
      </right>
      <top style="thin">
        <color rgb="FFFF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auto="1"/>
      </top>
      <bottom/>
      <diagonal/>
    </border>
    <border>
      <left style="thin">
        <color rgb="FFFF0000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3" fontId="45" fillId="0" borderId="0" applyFont="0" applyFill="0" applyBorder="0" applyAlignment="0" applyProtection="0">
      <alignment vertical="center"/>
    </xf>
    <xf numFmtId="0" fontId="58" fillId="25" borderId="48" applyNumberFormat="0" applyAlignment="0" applyProtection="0">
      <alignment vertical="center"/>
    </xf>
    <xf numFmtId="177" fontId="45" fillId="0" borderId="0" applyFont="0" applyFill="0" applyBorder="0" applyAlignment="0" applyProtection="0">
      <alignment vertical="center"/>
    </xf>
    <xf numFmtId="176" fontId="45" fillId="0" borderId="0" applyFont="0" applyFill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5" fillId="6" borderId="44" applyNumberFormat="0" applyFont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0" borderId="5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55" fillId="16" borderId="49" applyNumberFormat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54" fillId="0" borderId="43" applyNumberFormat="0" applyFill="0" applyAlignment="0" applyProtection="0">
      <alignment vertical="center"/>
    </xf>
    <xf numFmtId="0" fontId="51" fillId="16" borderId="48" applyNumberFormat="0" applyAlignment="0" applyProtection="0">
      <alignment vertical="center"/>
    </xf>
    <xf numFmtId="0" fontId="48" fillId="0" borderId="4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7" fillId="13" borderId="46" applyNumberFormat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6" fillId="0" borderId="45" applyNumberFormat="0" applyFill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</cellStyleXfs>
  <cellXfs count="28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8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 applyFill="1" applyAlignment="1">
      <alignment horizontal="right"/>
    </xf>
    <xf numFmtId="0" fontId="14" fillId="0" borderId="0" xfId="0" applyFont="1" applyFill="1" applyAlignment="1">
      <alignment vertical="top"/>
    </xf>
    <xf numFmtId="0" fontId="10" fillId="0" borderId="0" xfId="0" applyFont="1" applyFill="1" applyAlignment="1"/>
    <xf numFmtId="0" fontId="15" fillId="0" borderId="0" xfId="0" applyFont="1" applyFill="1" applyAlignment="1"/>
    <xf numFmtId="0" fontId="15" fillId="0" borderId="0" xfId="0" applyFont="1" applyFill="1" applyAlignment="1">
      <alignment vertical="center" shrinkToFit="1"/>
    </xf>
    <xf numFmtId="0" fontId="15" fillId="0" borderId="0" xfId="0" applyFont="1" applyFill="1" applyAlignment="1">
      <alignment vertical="center"/>
    </xf>
    <xf numFmtId="49" fontId="16" fillId="0" borderId="0" xfId="0" applyNumberFormat="1" applyFont="1" applyFill="1" applyAlignment="1">
      <alignment horizontal="right"/>
    </xf>
    <xf numFmtId="49" fontId="16" fillId="0" borderId="0" xfId="0" applyNumberFormat="1" applyFont="1" applyFill="1" applyAlignment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 shrinkToFit="1"/>
    </xf>
    <xf numFmtId="0" fontId="13" fillId="0" borderId="0" xfId="0" applyFont="1" applyFill="1" applyAlignment="1">
      <alignment horizontal="right" vertical="center"/>
    </xf>
    <xf numFmtId="49" fontId="13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vertical="top" shrinkToFit="1"/>
    </xf>
    <xf numFmtId="49" fontId="13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49" fontId="17" fillId="0" borderId="0" xfId="0" applyNumberFormat="1" applyFont="1" applyFill="1" applyAlignment="1">
      <alignment horizontal="right"/>
    </xf>
    <xf numFmtId="49" fontId="17" fillId="0" borderId="5" xfId="0" applyNumberFormat="1" applyFont="1" applyFill="1" applyBorder="1" applyAlignment="1">
      <alignment horizontal="right"/>
    </xf>
    <xf numFmtId="49" fontId="17" fillId="0" borderId="0" xfId="0" applyNumberFormat="1" applyFont="1" applyFill="1" applyBorder="1" applyAlignment="1">
      <alignment horizontal="right"/>
    </xf>
    <xf numFmtId="49" fontId="17" fillId="0" borderId="6" xfId="0" applyNumberFormat="1" applyFont="1" applyFill="1" applyBorder="1" applyAlignment="1">
      <alignment horizontal="right"/>
    </xf>
    <xf numFmtId="49" fontId="14" fillId="0" borderId="0" xfId="0" applyNumberFormat="1" applyFont="1" applyFill="1" applyAlignment="1">
      <alignment horizontal="right" vertical="top"/>
    </xf>
    <xf numFmtId="49" fontId="14" fillId="0" borderId="0" xfId="0" applyNumberFormat="1" applyFont="1" applyFill="1" applyAlignment="1">
      <alignment vertical="top"/>
    </xf>
    <xf numFmtId="49" fontId="17" fillId="0" borderId="0" xfId="0" applyNumberFormat="1" applyFont="1" applyFill="1" applyBorder="1" applyAlignment="1"/>
    <xf numFmtId="49" fontId="17" fillId="0" borderId="7" xfId="0" applyNumberFormat="1" applyFont="1" applyFill="1" applyBorder="1" applyAlignment="1">
      <alignment horizontal="right"/>
    </xf>
    <xf numFmtId="49" fontId="17" fillId="0" borderId="8" xfId="0" applyNumberFormat="1" applyFont="1" applyFill="1" applyBorder="1" applyAlignment="1">
      <alignment horizontal="right"/>
    </xf>
    <xf numFmtId="49" fontId="17" fillId="0" borderId="9" xfId="0" applyNumberFormat="1" applyFont="1" applyFill="1" applyBorder="1" applyAlignment="1">
      <alignment horizontal="right"/>
    </xf>
    <xf numFmtId="49" fontId="17" fillId="0" borderId="10" xfId="0" applyNumberFormat="1" applyFont="1" applyFill="1" applyBorder="1" applyAlignment="1">
      <alignment horizontal="right"/>
    </xf>
    <xf numFmtId="49" fontId="17" fillId="0" borderId="11" xfId="0" applyNumberFormat="1" applyFont="1" applyFill="1" applyBorder="1" applyAlignment="1">
      <alignment horizontal="right"/>
    </xf>
    <xf numFmtId="49" fontId="17" fillId="0" borderId="12" xfId="0" applyNumberFormat="1" applyFont="1" applyFill="1" applyBorder="1" applyAlignment="1"/>
    <xf numFmtId="49" fontId="17" fillId="0" borderId="13" xfId="0" applyNumberFormat="1" applyFont="1" applyFill="1" applyBorder="1" applyAlignment="1">
      <alignment horizontal="right"/>
    </xf>
    <xf numFmtId="49" fontId="18" fillId="0" borderId="0" xfId="0" applyNumberFormat="1" applyFont="1" applyFill="1" applyAlignment="1">
      <alignment horizontal="right"/>
    </xf>
    <xf numFmtId="49" fontId="17" fillId="0" borderId="14" xfId="0" applyNumberFormat="1" applyFont="1" applyFill="1" applyBorder="1" applyAlignment="1"/>
    <xf numFmtId="49" fontId="17" fillId="0" borderId="15" xfId="0" applyNumberFormat="1" applyFont="1" applyFill="1" applyBorder="1" applyAlignment="1"/>
    <xf numFmtId="49" fontId="17" fillId="0" borderId="9" xfId="0" applyNumberFormat="1" applyFont="1" applyFill="1" applyBorder="1" applyAlignment="1"/>
    <xf numFmtId="49" fontId="17" fillId="0" borderId="8" xfId="0" applyNumberFormat="1" applyFont="1" applyFill="1" applyBorder="1" applyAlignment="1">
      <alignment horizontal="centerContinuous"/>
    </xf>
    <xf numFmtId="49" fontId="17" fillId="0" borderId="0" xfId="0" applyNumberFormat="1" applyFont="1" applyFill="1" applyBorder="1" applyAlignment="1">
      <alignment horizontal="centerContinuous"/>
    </xf>
    <xf numFmtId="49" fontId="17" fillId="0" borderId="8" xfId="0" applyNumberFormat="1" applyFont="1" applyFill="1" applyBorder="1" applyAlignment="1">
      <alignment horizontal="centerContinuous" vertical="top"/>
    </xf>
    <xf numFmtId="49" fontId="17" fillId="0" borderId="0" xfId="0" applyNumberFormat="1" applyFont="1" applyFill="1" applyBorder="1" applyAlignment="1">
      <alignment horizontal="centerContinuous" vertical="top"/>
    </xf>
    <xf numFmtId="49" fontId="17" fillId="0" borderId="16" xfId="0" applyNumberFormat="1" applyFont="1" applyFill="1" applyBorder="1" applyAlignment="1">
      <alignment horizontal="left"/>
    </xf>
    <xf numFmtId="49" fontId="17" fillId="0" borderId="9" xfId="0" applyNumberFormat="1" applyFont="1" applyFill="1" applyBorder="1" applyAlignment="1">
      <alignment horizontal="centerContinuous" vertical="top"/>
    </xf>
    <xf numFmtId="49" fontId="17" fillId="0" borderId="17" xfId="0" applyNumberFormat="1" applyFont="1" applyFill="1" applyBorder="1" applyAlignment="1">
      <alignment horizontal="centerContinuous" vertical="top"/>
    </xf>
    <xf numFmtId="49" fontId="17" fillId="0" borderId="12" xfId="0" applyNumberFormat="1" applyFont="1" applyFill="1" applyBorder="1" applyAlignment="1">
      <alignment horizontal="right"/>
    </xf>
    <xf numFmtId="49" fontId="17" fillId="0" borderId="17" xfId="0" applyNumberFormat="1" applyFont="1" applyFill="1" applyBorder="1" applyAlignment="1"/>
    <xf numFmtId="49" fontId="17" fillId="0" borderId="18" xfId="0" applyNumberFormat="1" applyFont="1" applyFill="1" applyBorder="1" applyAlignment="1"/>
    <xf numFmtId="49" fontId="19" fillId="0" borderId="0" xfId="0" applyNumberFormat="1" applyFont="1" applyFill="1" applyAlignment="1">
      <alignment horizontal="center" wrapText="1"/>
    </xf>
    <xf numFmtId="49" fontId="19" fillId="0" borderId="0" xfId="0" applyNumberFormat="1" applyFont="1" applyFill="1" applyAlignment="1">
      <alignment horizontal="center"/>
    </xf>
    <xf numFmtId="49" fontId="17" fillId="0" borderId="4" xfId="0" applyNumberFormat="1" applyFont="1" applyFill="1" applyBorder="1" applyAlignment="1"/>
    <xf numFmtId="49" fontId="17" fillId="0" borderId="11" xfId="0" applyNumberFormat="1" applyFont="1" applyFill="1" applyBorder="1" applyAlignment="1"/>
    <xf numFmtId="49" fontId="17" fillId="0" borderId="6" xfId="0" applyNumberFormat="1" applyFont="1" applyFill="1" applyBorder="1" applyAlignment="1"/>
    <xf numFmtId="49" fontId="17" fillId="0" borderId="5" xfId="0" applyNumberFormat="1" applyFont="1" applyFill="1" applyBorder="1" applyAlignment="1"/>
    <xf numFmtId="49" fontId="17" fillId="0" borderId="7" xfId="0" applyNumberFormat="1" applyFont="1" applyFill="1" applyBorder="1" applyAlignment="1"/>
    <xf numFmtId="49" fontId="17" fillId="0" borderId="19" xfId="0" applyNumberFormat="1" applyFont="1" applyFill="1" applyBorder="1" applyAlignment="1"/>
    <xf numFmtId="49" fontId="17" fillId="0" borderId="8" xfId="0" applyNumberFormat="1" applyFont="1" applyFill="1" applyBorder="1" applyAlignment="1"/>
    <xf numFmtId="49" fontId="18" fillId="0" borderId="0" xfId="0" applyNumberFormat="1" applyFont="1" applyFill="1" applyBorder="1" applyAlignment="1"/>
    <xf numFmtId="49" fontId="17" fillId="0" borderId="20" xfId="0" applyNumberFormat="1" applyFont="1" applyFill="1" applyBorder="1" applyAlignment="1"/>
    <xf numFmtId="49" fontId="17" fillId="0" borderId="21" xfId="0" applyNumberFormat="1" applyFont="1" applyFill="1" applyBorder="1" applyAlignment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49" fontId="19" fillId="0" borderId="0" xfId="0" applyNumberFormat="1" applyFont="1" applyFill="1" applyAlignment="1">
      <alignment horizontal="center" vertical="top" wrapText="1"/>
    </xf>
    <xf numFmtId="49" fontId="16" fillId="0" borderId="0" xfId="0" applyNumberFormat="1" applyFont="1" applyFill="1" applyBorder="1" applyAlignment="1">
      <alignment horizontal="right"/>
    </xf>
    <xf numFmtId="49" fontId="18" fillId="0" borderId="4" xfId="0" applyNumberFormat="1" applyFont="1" applyFill="1" applyBorder="1" applyAlignment="1">
      <alignment horizontal="right"/>
    </xf>
    <xf numFmtId="49" fontId="13" fillId="0" borderId="0" xfId="0" applyNumberFormat="1" applyFont="1" applyFill="1" applyAlignment="1">
      <alignment horizontal="center" vertical="top"/>
    </xf>
    <xf numFmtId="49" fontId="16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center"/>
    </xf>
    <xf numFmtId="49" fontId="18" fillId="0" borderId="5" xfId="0" applyNumberFormat="1" applyFont="1" applyFill="1" applyBorder="1" applyAlignment="1">
      <alignment horizontal="right"/>
    </xf>
    <xf numFmtId="49" fontId="20" fillId="0" borderId="0" xfId="0" applyNumberFormat="1" applyFont="1" applyFill="1" applyBorder="1" applyAlignment="1">
      <alignment horizontal="right"/>
    </xf>
    <xf numFmtId="49" fontId="17" fillId="0" borderId="18" xfId="0" applyNumberFormat="1" applyFont="1" applyFill="1" applyBorder="1" applyAlignment="1">
      <alignment horizontal="right"/>
    </xf>
    <xf numFmtId="49" fontId="17" fillId="0" borderId="22" xfId="0" applyNumberFormat="1" applyFont="1" applyFill="1" applyBorder="1" applyAlignment="1">
      <alignment horizontal="right"/>
    </xf>
    <xf numFmtId="49" fontId="17" fillId="0" borderId="23" xfId="0" applyNumberFormat="1" applyFont="1" applyFill="1" applyBorder="1" applyAlignment="1">
      <alignment horizontal="right"/>
    </xf>
    <xf numFmtId="49" fontId="17" fillId="0" borderId="9" xfId="0" applyNumberFormat="1" applyFont="1" applyFill="1" applyBorder="1" applyAlignment="1">
      <alignment horizontal="centerContinuous"/>
    </xf>
    <xf numFmtId="49" fontId="17" fillId="0" borderId="9" xfId="0" applyNumberFormat="1" applyFont="1" applyFill="1" applyBorder="1" applyAlignment="1">
      <alignment horizontal="left"/>
    </xf>
    <xf numFmtId="49" fontId="17" fillId="0" borderId="24" xfId="0" applyNumberFormat="1" applyFont="1" applyFill="1" applyBorder="1" applyAlignment="1">
      <alignment horizontal="right"/>
    </xf>
    <xf numFmtId="49" fontId="17" fillId="0" borderId="13" xfId="0" applyNumberFormat="1" applyFont="1" applyFill="1" applyBorder="1" applyAlignment="1">
      <alignment horizontal="centerContinuous" vertical="top"/>
    </xf>
    <xf numFmtId="49" fontId="17" fillId="0" borderId="25" xfId="0" applyNumberFormat="1" applyFont="1" applyFill="1" applyBorder="1" applyAlignment="1">
      <alignment horizontal="centerContinuous" vertical="top"/>
    </xf>
    <xf numFmtId="49" fontId="17" fillId="0" borderId="26" xfId="0" applyNumberFormat="1" applyFont="1" applyFill="1" applyBorder="1" applyAlignment="1"/>
    <xf numFmtId="49" fontId="17" fillId="0" borderId="27" xfId="0" applyNumberFormat="1" applyFont="1" applyFill="1" applyBorder="1" applyAlignment="1"/>
    <xf numFmtId="49" fontId="19" fillId="0" borderId="0" xfId="0" applyNumberFormat="1" applyFont="1" applyFill="1" applyBorder="1" applyAlignment="1">
      <alignment horizontal="center" vertical="top" wrapText="1"/>
    </xf>
    <xf numFmtId="49" fontId="19" fillId="0" borderId="0" xfId="0" applyNumberFormat="1" applyFont="1" applyFill="1" applyBorder="1" applyAlignment="1">
      <alignment horizontal="center" vertical="top"/>
    </xf>
    <xf numFmtId="49" fontId="17" fillId="0" borderId="28" xfId="0" applyNumberFormat="1" applyFont="1" applyFill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21" fillId="0" borderId="0" xfId="0" applyFont="1" applyAlignment="1"/>
    <xf numFmtId="0" fontId="3" fillId="0" borderId="0" xfId="0" applyFont="1" applyAlignme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29" xfId="0" applyFont="1" applyBorder="1" applyAlignment="1">
      <alignment horizontal="center" vertical="center" textRotation="255"/>
    </xf>
    <xf numFmtId="0" fontId="23" fillId="0" borderId="1" xfId="0" applyFont="1" applyBorder="1" applyAlignment="1">
      <alignment horizontal="center" vertical="center" textRotation="255"/>
    </xf>
    <xf numFmtId="0" fontId="23" fillId="0" borderId="20" xfId="0" applyFont="1" applyBorder="1" applyAlignment="1">
      <alignment horizontal="center" vertical="center" textRotation="255"/>
    </xf>
    <xf numFmtId="0" fontId="24" fillId="0" borderId="0" xfId="0" applyFont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textRotation="255"/>
    </xf>
    <xf numFmtId="0" fontId="24" fillId="0" borderId="5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/>
    </xf>
    <xf numFmtId="0" fontId="24" fillId="0" borderId="3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3" fillId="0" borderId="1" xfId="0" applyFont="1" applyBorder="1" applyAlignment="1">
      <alignment vertical="center" textRotation="255"/>
    </xf>
    <xf numFmtId="0" fontId="25" fillId="0" borderId="2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17" xfId="0" applyBorder="1"/>
    <xf numFmtId="0" fontId="1" fillId="0" borderId="0" xfId="0" applyFont="1" applyAlignment="1">
      <alignment vertical="center"/>
    </xf>
    <xf numFmtId="0" fontId="22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49" fontId="6" fillId="0" borderId="0" xfId="0" applyNumberFormat="1" applyFont="1" applyFill="1" applyAlignment="1">
      <alignment horizontal="center" vertical="top"/>
    </xf>
    <xf numFmtId="49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31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30" fillId="0" borderId="32" xfId="0" applyNumberFormat="1" applyFont="1" applyFill="1" applyBorder="1" applyAlignment="1">
      <alignment horizontal="center" vertical="center"/>
    </xf>
    <xf numFmtId="49" fontId="30" fillId="0" borderId="31" xfId="0" applyNumberFormat="1" applyFont="1" applyFill="1" applyBorder="1" applyAlignment="1">
      <alignment horizontal="center" vertical="center"/>
    </xf>
    <xf numFmtId="49" fontId="30" fillId="0" borderId="33" xfId="0" applyNumberFormat="1" applyFont="1" applyFill="1" applyBorder="1" applyAlignment="1">
      <alignment horizontal="center" vertical="center"/>
    </xf>
    <xf numFmtId="49" fontId="30" fillId="0" borderId="27" xfId="0" applyNumberFormat="1" applyFont="1" applyFill="1" applyBorder="1" applyAlignment="1">
      <alignment horizontal="center" vertical="center"/>
    </xf>
    <xf numFmtId="49" fontId="30" fillId="0" borderId="34" xfId="0" applyNumberFormat="1" applyFont="1" applyFill="1" applyBorder="1" applyAlignment="1">
      <alignment horizontal="center" vertical="center"/>
    </xf>
    <xf numFmtId="49" fontId="30" fillId="0" borderId="35" xfId="0" applyNumberFormat="1" applyFont="1" applyFill="1" applyBorder="1" applyAlignment="1">
      <alignment horizontal="center" vertical="center"/>
    </xf>
    <xf numFmtId="49" fontId="30" fillId="0" borderId="36" xfId="0" applyNumberFormat="1" applyFont="1" applyFill="1" applyBorder="1" applyAlignment="1">
      <alignment horizontal="center" vertical="center"/>
    </xf>
    <xf numFmtId="0" fontId="31" fillId="0" borderId="0" xfId="0" applyFont="1"/>
    <xf numFmtId="49" fontId="28" fillId="0" borderId="0" xfId="0" applyNumberFormat="1" applyFont="1" applyFill="1" applyBorder="1" applyAlignment="1"/>
    <xf numFmtId="49" fontId="28" fillId="0" borderId="0" xfId="0" applyNumberFormat="1" applyFont="1" applyFill="1" applyAlignment="1">
      <alignment horizontal="center"/>
    </xf>
    <xf numFmtId="0" fontId="28" fillId="0" borderId="0" xfId="0" applyFont="1" applyFill="1" applyBorder="1" applyAlignment="1"/>
    <xf numFmtId="49" fontId="6" fillId="0" borderId="37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49" fontId="30" fillId="0" borderId="38" xfId="0" applyNumberFormat="1" applyFont="1" applyFill="1" applyBorder="1" applyAlignment="1">
      <alignment horizontal="center" vertical="center"/>
    </xf>
    <xf numFmtId="49" fontId="30" fillId="0" borderId="39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/>
    <xf numFmtId="0" fontId="29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3" fillId="0" borderId="0" xfId="0" applyFont="1" applyFill="1"/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center"/>
    </xf>
    <xf numFmtId="0" fontId="34" fillId="0" borderId="0" xfId="0" applyFont="1" applyAlignment="1">
      <alignment horizontal="right"/>
    </xf>
    <xf numFmtId="0" fontId="35" fillId="0" borderId="0" xfId="0" applyFont="1" applyAlignment="1">
      <alignment vertical="top"/>
    </xf>
    <xf numFmtId="0" fontId="2" fillId="0" borderId="0" xfId="0" applyFont="1" applyBorder="1" applyAlignment="1"/>
    <xf numFmtId="0" fontId="36" fillId="0" borderId="0" xfId="0" applyFont="1" applyAlignment="1"/>
    <xf numFmtId="0" fontId="36" fillId="0" borderId="0" xfId="0" applyFont="1" applyAlignment="1">
      <alignment vertical="center" shrinkToFit="1"/>
    </xf>
    <xf numFmtId="0" fontId="36" fillId="0" borderId="0" xfId="0" applyFont="1" applyAlignment="1">
      <alignment vertical="center"/>
    </xf>
    <xf numFmtId="49" fontId="37" fillId="0" borderId="0" xfId="0" applyNumberFormat="1" applyFont="1" applyAlignment="1">
      <alignment horizontal="right"/>
    </xf>
    <xf numFmtId="49" fontId="37" fillId="0" borderId="0" xfId="0" applyNumberFormat="1" applyFont="1" applyAlignment="1"/>
    <xf numFmtId="0" fontId="34" fillId="0" borderId="0" xfId="0" applyFont="1" applyAlignment="1">
      <alignment horizontal="right" vertical="center" shrinkToFit="1"/>
    </xf>
    <xf numFmtId="0" fontId="34" fillId="0" borderId="0" xfId="0" applyFont="1" applyAlignment="1">
      <alignment horizontal="right" vertical="center"/>
    </xf>
    <xf numFmtId="49" fontId="34" fillId="0" borderId="0" xfId="0" applyNumberFormat="1" applyFont="1" applyAlignment="1">
      <alignment horizontal="right"/>
    </xf>
    <xf numFmtId="0" fontId="35" fillId="0" borderId="0" xfId="0" applyFont="1" applyAlignment="1">
      <alignment vertical="top" shrinkToFit="1"/>
    </xf>
    <xf numFmtId="49" fontId="35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 shrinkToFit="1"/>
    </xf>
    <xf numFmtId="49" fontId="37" fillId="0" borderId="0" xfId="0" applyNumberFormat="1" applyFont="1" applyBorder="1" applyAlignment="1">
      <alignment horizontal="right"/>
    </xf>
    <xf numFmtId="49" fontId="38" fillId="0" borderId="0" xfId="0" applyNumberFormat="1" applyFont="1" applyBorder="1" applyAlignment="1">
      <alignment horizontal="right"/>
    </xf>
    <xf numFmtId="49" fontId="37" fillId="0" borderId="6" xfId="0" applyNumberFormat="1" applyFont="1" applyBorder="1" applyAlignment="1">
      <alignment horizontal="right"/>
    </xf>
    <xf numFmtId="49" fontId="38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49" fontId="38" fillId="0" borderId="5" xfId="0" applyNumberFormat="1" applyFont="1" applyBorder="1" applyAlignment="1">
      <alignment horizontal="right"/>
    </xf>
    <xf numFmtId="49" fontId="38" fillId="0" borderId="0" xfId="0" applyNumberFormat="1" applyFont="1" applyAlignment="1">
      <alignment horizontal="right"/>
    </xf>
    <xf numFmtId="49" fontId="38" fillId="0" borderId="8" xfId="0" applyNumberFormat="1" applyFont="1" applyBorder="1" applyAlignment="1">
      <alignment horizontal="right"/>
    </xf>
    <xf numFmtId="49" fontId="37" fillId="0" borderId="14" xfId="0" applyNumberFormat="1" applyFont="1" applyBorder="1" applyAlignment="1">
      <alignment horizontal="right"/>
    </xf>
    <xf numFmtId="49" fontId="37" fillId="0" borderId="5" xfId="0" applyNumberFormat="1" applyFont="1" applyBorder="1" applyAlignment="1">
      <alignment horizontal="right"/>
    </xf>
    <xf numFmtId="0" fontId="3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7" fillId="0" borderId="4" xfId="0" applyNumberFormat="1" applyFont="1" applyBorder="1" applyAlignment="1">
      <alignment horizontal="right"/>
    </xf>
    <xf numFmtId="49" fontId="38" fillId="0" borderId="4" xfId="0" applyNumberFormat="1" applyFont="1" applyBorder="1" applyAlignment="1">
      <alignment horizontal="right"/>
    </xf>
    <xf numFmtId="0" fontId="36" fillId="0" borderId="0" xfId="0" applyFont="1" applyBorder="1" applyAlignment="1"/>
    <xf numFmtId="0" fontId="36" fillId="0" borderId="0" xfId="0" applyFont="1" applyBorder="1" applyAlignment="1">
      <alignment vertical="center" shrinkToFit="1"/>
    </xf>
    <xf numFmtId="0" fontId="36" fillId="0" borderId="0" xfId="0" applyFont="1" applyBorder="1" applyAlignment="1">
      <alignment vertical="center"/>
    </xf>
    <xf numFmtId="49" fontId="35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49" fontId="38" fillId="0" borderId="9" xfId="0" applyNumberFormat="1" applyFont="1" applyBorder="1" applyAlignment="1">
      <alignment horizontal="right"/>
    </xf>
    <xf numFmtId="49" fontId="38" fillId="0" borderId="13" xfId="0" applyNumberFormat="1" applyFont="1" applyBorder="1" applyAlignment="1">
      <alignment horizontal="right"/>
    </xf>
    <xf numFmtId="49" fontId="38" fillId="0" borderId="11" xfId="0" applyNumberFormat="1" applyFont="1" applyBorder="1" applyAlignment="1">
      <alignment horizontal="right"/>
    </xf>
    <xf numFmtId="0" fontId="5" fillId="0" borderId="0" xfId="0" applyFont="1" applyBorder="1" applyAlignment="1"/>
    <xf numFmtId="49" fontId="35" fillId="0" borderId="0" xfId="0" applyNumberFormat="1" applyFont="1" applyAlignment="1">
      <alignment horizontal="right" vertical="top"/>
    </xf>
    <xf numFmtId="49" fontId="35" fillId="0" borderId="0" xfId="0" applyNumberFormat="1" applyFont="1" applyAlignment="1">
      <alignment vertical="top"/>
    </xf>
    <xf numFmtId="49" fontId="37" fillId="0" borderId="0" xfId="0" applyNumberFormat="1" applyFont="1" applyBorder="1" applyAlignment="1"/>
    <xf numFmtId="49" fontId="38" fillId="0" borderId="7" xfId="0" applyNumberFormat="1" applyFont="1" applyBorder="1" applyAlignment="1">
      <alignment horizontal="right"/>
    </xf>
    <xf numFmtId="49" fontId="37" fillId="0" borderId="8" xfId="0" applyNumberFormat="1" applyFont="1" applyBorder="1" applyAlignment="1">
      <alignment horizontal="right"/>
    </xf>
    <xf numFmtId="49" fontId="37" fillId="0" borderId="9" xfId="0" applyNumberFormat="1" applyFont="1" applyBorder="1" applyAlignment="1">
      <alignment horizontal="right"/>
    </xf>
    <xf numFmtId="49" fontId="37" fillId="0" borderId="7" xfId="0" applyNumberFormat="1" applyFont="1" applyBorder="1" applyAlignment="1">
      <alignment horizontal="right"/>
    </xf>
    <xf numFmtId="49" fontId="37" fillId="0" borderId="40" xfId="0" applyNumberFormat="1" applyFont="1" applyBorder="1" applyAlignment="1">
      <alignment horizontal="right"/>
    </xf>
    <xf numFmtId="49" fontId="37" fillId="0" borderId="0" xfId="0" applyNumberFormat="1" applyFont="1" applyBorder="1" applyAlignment="1">
      <alignment horizontal="center"/>
    </xf>
    <xf numFmtId="49" fontId="37" fillId="0" borderId="41" xfId="0" applyNumberFormat="1" applyFont="1" applyBorder="1" applyAlignment="1">
      <alignment horizontal="center" vertical="center" wrapText="1"/>
    </xf>
    <xf numFmtId="49" fontId="37" fillId="0" borderId="37" xfId="0" applyNumberFormat="1" applyFont="1" applyBorder="1" applyAlignment="1">
      <alignment horizontal="center" vertical="center"/>
    </xf>
    <xf numFmtId="49" fontId="37" fillId="0" borderId="9" xfId="0" applyNumberFormat="1" applyFont="1" applyBorder="1" applyAlignment="1">
      <alignment horizontal="center" vertical="center"/>
    </xf>
    <xf numFmtId="49" fontId="37" fillId="0" borderId="0" xfId="0" applyNumberFormat="1" applyFont="1" applyBorder="1" applyAlignment="1">
      <alignment horizontal="center" vertical="center"/>
    </xf>
    <xf numFmtId="49" fontId="37" fillId="0" borderId="42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49" fontId="37" fillId="0" borderId="11" xfId="0" applyNumberFormat="1" applyFont="1" applyBorder="1" applyAlignment="1">
      <alignment horizontal="right"/>
    </xf>
    <xf numFmtId="49" fontId="37" fillId="0" borderId="10" xfId="0" applyNumberFormat="1" applyFont="1" applyBorder="1" applyAlignment="1">
      <alignment horizontal="right"/>
    </xf>
    <xf numFmtId="49" fontId="37" fillId="0" borderId="17" xfId="0" applyNumberFormat="1" applyFont="1" applyBorder="1" applyAlignment="1"/>
    <xf numFmtId="49" fontId="38" fillId="0" borderId="10" xfId="0" applyNumberFormat="1" applyFont="1" applyBorder="1" applyAlignment="1">
      <alignment horizontal="right"/>
    </xf>
    <xf numFmtId="49" fontId="37" fillId="0" borderId="8" xfId="0" applyNumberFormat="1" applyFont="1" applyBorder="1" applyAlignment="1">
      <alignment horizontal="centerContinuous"/>
    </xf>
    <xf numFmtId="49" fontId="37" fillId="0" borderId="0" xfId="0" applyNumberFormat="1" applyFont="1" applyBorder="1" applyAlignment="1">
      <alignment horizontal="centerContinuous"/>
    </xf>
    <xf numFmtId="49" fontId="37" fillId="0" borderId="17" xfId="0" applyNumberFormat="1" applyFont="1" applyBorder="1" applyAlignment="1">
      <alignment horizontal="centerContinuous"/>
    </xf>
    <xf numFmtId="49" fontId="37" fillId="0" borderId="31" xfId="0" applyNumberFormat="1" applyFont="1" applyBorder="1" applyAlignment="1">
      <alignment horizontal="center" vertical="center" wrapText="1"/>
    </xf>
    <xf numFmtId="49" fontId="37" fillId="0" borderId="37" xfId="0" applyNumberFormat="1" applyFont="1" applyBorder="1" applyAlignment="1">
      <alignment horizontal="center" vertical="center" wrapText="1"/>
    </xf>
    <xf numFmtId="49" fontId="37" fillId="0" borderId="33" xfId="0" applyNumberFormat="1" applyFont="1" applyBorder="1" applyAlignment="1">
      <alignment horizontal="center" vertical="center" wrapText="1"/>
    </xf>
    <xf numFmtId="49" fontId="37" fillId="0" borderId="8" xfId="0" applyNumberFormat="1" applyFont="1" applyBorder="1" applyAlignment="1">
      <alignment horizontal="center" vertical="center" wrapText="1"/>
    </xf>
    <xf numFmtId="49" fontId="37" fillId="0" borderId="0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49" fontId="39" fillId="0" borderId="8" xfId="0" applyNumberFormat="1" applyFont="1" applyBorder="1" applyAlignment="1">
      <alignment horizontal="left"/>
    </xf>
    <xf numFmtId="49" fontId="38" fillId="0" borderId="22" xfId="0" applyNumberFormat="1" applyFont="1" applyBorder="1" applyAlignment="1">
      <alignment horizontal="right"/>
    </xf>
    <xf numFmtId="49" fontId="37" fillId="0" borderId="27" xfId="0" applyNumberFormat="1" applyFont="1" applyBorder="1" applyAlignment="1">
      <alignment horizontal="center" vertical="center" wrapText="1"/>
    </xf>
    <xf numFmtId="49" fontId="37" fillId="0" borderId="5" xfId="0" applyNumberFormat="1" applyFont="1" applyBorder="1" applyAlignment="1">
      <alignment horizontal="center" vertical="center" wrapText="1"/>
    </xf>
    <xf numFmtId="49" fontId="37" fillId="0" borderId="34" xfId="0" applyNumberFormat="1" applyFont="1" applyBorder="1" applyAlignment="1">
      <alignment horizontal="center" vertical="center" wrapText="1"/>
    </xf>
    <xf numFmtId="49" fontId="38" fillId="0" borderId="28" xfId="0" applyNumberFormat="1" applyFont="1" applyBorder="1" applyAlignment="1">
      <alignment horizontal="right"/>
    </xf>
    <xf numFmtId="49" fontId="38" fillId="0" borderId="12" xfId="0" applyNumberFormat="1" applyFont="1" applyBorder="1" applyAlignment="1">
      <alignment horizontal="right"/>
    </xf>
    <xf numFmtId="49" fontId="38" fillId="0" borderId="4" xfId="0" applyNumberFormat="1" applyFont="1" applyBorder="1" applyAlignment="1"/>
    <xf numFmtId="49" fontId="37" fillId="0" borderId="4" xfId="0" applyNumberFormat="1" applyFont="1" applyBorder="1" applyAlignment="1"/>
    <xf numFmtId="49" fontId="38" fillId="0" borderId="14" xfId="0" applyNumberFormat="1" applyFont="1" applyBorder="1" applyAlignment="1"/>
    <xf numFmtId="49" fontId="37" fillId="0" borderId="12" xfId="0" applyNumberFormat="1" applyFont="1" applyBorder="1" applyAlignment="1"/>
    <xf numFmtId="49" fontId="37" fillId="0" borderId="5" xfId="0" applyNumberFormat="1" applyFont="1" applyBorder="1" applyAlignment="1"/>
    <xf numFmtId="49" fontId="37" fillId="0" borderId="14" xfId="0" applyNumberFormat="1" applyFont="1" applyBorder="1" applyAlignment="1"/>
    <xf numFmtId="49" fontId="38" fillId="0" borderId="0" xfId="0" applyNumberFormat="1" applyFont="1" applyBorder="1" applyAlignment="1"/>
    <xf numFmtId="49" fontId="37" fillId="0" borderId="15" xfId="0" applyNumberFormat="1" applyFont="1" applyBorder="1" applyAlignment="1"/>
    <xf numFmtId="49" fontId="38" fillId="0" borderId="5" xfId="0" applyNumberFormat="1" applyFont="1" applyBorder="1" applyAlignment="1"/>
    <xf numFmtId="49" fontId="37" fillId="0" borderId="21" xfId="0" applyNumberFormat="1" applyFont="1" applyBorder="1" applyAlignment="1"/>
    <xf numFmtId="49" fontId="37" fillId="0" borderId="9" xfId="0" applyNumberFormat="1" applyFont="1" applyBorder="1" applyAlignment="1"/>
    <xf numFmtId="49" fontId="38" fillId="0" borderId="7" xfId="0" applyNumberFormat="1" applyFont="1" applyBorder="1" applyAlignment="1"/>
    <xf numFmtId="49" fontId="37" fillId="0" borderId="18" xfId="0" applyNumberFormat="1" applyFont="1" applyBorder="1" applyAlignment="1"/>
    <xf numFmtId="49" fontId="38" fillId="0" borderId="6" xfId="0" applyNumberFormat="1" applyFont="1" applyBorder="1" applyAlignment="1"/>
    <xf numFmtId="49" fontId="37" fillId="0" borderId="7" xfId="0" applyNumberFormat="1" applyFont="1" applyBorder="1" applyAlignment="1"/>
    <xf numFmtId="49" fontId="38" fillId="0" borderId="11" xfId="0" applyNumberFormat="1" applyFont="1" applyBorder="1" applyAlignment="1"/>
    <xf numFmtId="49" fontId="38" fillId="0" borderId="26" xfId="0" applyNumberFormat="1" applyFont="1" applyBorder="1" applyAlignment="1"/>
    <xf numFmtId="49" fontId="38" fillId="0" borderId="15" xfId="0" applyNumberFormat="1" applyFont="1" applyBorder="1" applyAlignment="1"/>
    <xf numFmtId="49" fontId="38" fillId="0" borderId="9" xfId="0" applyNumberFormat="1" applyFont="1" applyBorder="1" applyAlignment="1"/>
    <xf numFmtId="49" fontId="38" fillId="0" borderId="19" xfId="0" applyNumberFormat="1" applyFont="1" applyBorder="1" applyAlignment="1"/>
    <xf numFmtId="49" fontId="38" fillId="0" borderId="17" xfId="0" applyNumberFormat="1" applyFont="1" applyBorder="1" applyAlignment="1"/>
    <xf numFmtId="49" fontId="38" fillId="0" borderId="19" xfId="0" applyNumberFormat="1" applyFont="1" applyFill="1" applyBorder="1" applyAlignment="1"/>
    <xf numFmtId="49" fontId="40" fillId="0" borderId="6" xfId="0" applyNumberFormat="1" applyFont="1" applyBorder="1" applyAlignment="1"/>
    <xf numFmtId="49" fontId="38" fillId="0" borderId="18" xfId="0" applyNumberFormat="1" applyFont="1" applyBorder="1" applyAlignment="1"/>
    <xf numFmtId="49" fontId="38" fillId="0" borderId="12" xfId="0" applyNumberFormat="1" applyFont="1" applyBorder="1" applyAlignment="1"/>
    <xf numFmtId="49" fontId="5" fillId="0" borderId="0" xfId="0" applyNumberFormat="1" applyFont="1" applyBorder="1" applyAlignment="1"/>
    <xf numFmtId="0" fontId="35" fillId="0" borderId="0" xfId="0" applyFont="1" applyBorder="1" applyAlignment="1">
      <alignment vertical="top"/>
    </xf>
    <xf numFmtId="0" fontId="0" fillId="0" borderId="0" xfId="0" applyFont="1" applyBorder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13970</xdr:colOff>
      <xdr:row>54</xdr:row>
      <xdr:rowOff>43815</xdr:rowOff>
    </xdr:from>
    <xdr:to>
      <xdr:col>23</xdr:col>
      <xdr:colOff>367030</xdr:colOff>
      <xdr:row>60</xdr:row>
      <xdr:rowOff>112395</xdr:rowOff>
    </xdr:to>
    <xdr:pic>
      <xdr:nvPicPr>
        <xdr:cNvPr id="2" name="図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70" y="7928610"/>
          <a:ext cx="644906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10</xdr:row>
      <xdr:rowOff>28575</xdr:rowOff>
    </xdr:from>
    <xdr:to>
      <xdr:col>6</xdr:col>
      <xdr:colOff>228600</xdr:colOff>
      <xdr:row>12</xdr:row>
      <xdr:rowOff>9525</xdr:rowOff>
    </xdr:to>
    <xdr:sp>
      <xdr:nvSpPr>
        <xdr:cNvPr id="2" name="楕円 1"/>
        <xdr:cNvSpPr/>
      </xdr:nvSpPr>
      <xdr:spPr>
        <a:xfrm>
          <a:off x="1981200" y="234950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95250</xdr:colOff>
      <xdr:row>12</xdr:row>
      <xdr:rowOff>6350</xdr:rowOff>
    </xdr:from>
    <xdr:to>
      <xdr:col>10</xdr:col>
      <xdr:colOff>277495</xdr:colOff>
      <xdr:row>13</xdr:row>
      <xdr:rowOff>210185</xdr:rowOff>
    </xdr:to>
    <xdr:sp>
      <xdr:nvSpPr>
        <xdr:cNvPr id="3" name="二等辺三角形 2"/>
        <xdr:cNvSpPr/>
      </xdr:nvSpPr>
      <xdr:spPr>
        <a:xfrm>
          <a:off x="3400425" y="2784475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76200</xdr:colOff>
      <xdr:row>11</xdr:row>
      <xdr:rowOff>219075</xdr:rowOff>
    </xdr:from>
    <xdr:to>
      <xdr:col>4</xdr:col>
      <xdr:colOff>258445</xdr:colOff>
      <xdr:row>13</xdr:row>
      <xdr:rowOff>194310</xdr:rowOff>
    </xdr:to>
    <xdr:sp>
      <xdr:nvSpPr>
        <xdr:cNvPr id="4" name="二等辺三角形 3"/>
        <xdr:cNvSpPr/>
      </xdr:nvSpPr>
      <xdr:spPr>
        <a:xfrm>
          <a:off x="1209675" y="2768600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133350</xdr:colOff>
      <xdr:row>16</xdr:row>
      <xdr:rowOff>25400</xdr:rowOff>
    </xdr:from>
    <xdr:to>
      <xdr:col>8</xdr:col>
      <xdr:colOff>238125</xdr:colOff>
      <xdr:row>18</xdr:row>
      <xdr:rowOff>6350</xdr:rowOff>
    </xdr:to>
    <xdr:sp>
      <xdr:nvSpPr>
        <xdr:cNvPr id="5" name="楕円 4"/>
        <xdr:cNvSpPr/>
      </xdr:nvSpPr>
      <xdr:spPr>
        <a:xfrm>
          <a:off x="2714625" y="371792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152400</xdr:colOff>
      <xdr:row>16</xdr:row>
      <xdr:rowOff>19050</xdr:rowOff>
    </xdr:from>
    <xdr:to>
      <xdr:col>4</xdr:col>
      <xdr:colOff>257175</xdr:colOff>
      <xdr:row>18</xdr:row>
      <xdr:rowOff>0</xdr:rowOff>
    </xdr:to>
    <xdr:sp>
      <xdr:nvSpPr>
        <xdr:cNvPr id="6" name="楕円 5"/>
        <xdr:cNvSpPr/>
      </xdr:nvSpPr>
      <xdr:spPr>
        <a:xfrm>
          <a:off x="1285875" y="371157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220345</xdr:colOff>
      <xdr:row>11</xdr:row>
      <xdr:rowOff>4445</xdr:rowOff>
    </xdr:from>
    <xdr:to>
      <xdr:col>6</xdr:col>
      <xdr:colOff>165100</xdr:colOff>
      <xdr:row>11</xdr:row>
      <xdr:rowOff>5715</xdr:rowOff>
    </xdr:to>
    <xdr:cxnSp>
      <xdr:nvCxnSpPr>
        <xdr:cNvPr id="7" name="直線コネクタ 6"/>
        <xdr:cNvCxnSpPr/>
      </xdr:nvCxnSpPr>
      <xdr:spPr>
        <a:xfrm>
          <a:off x="2077720" y="2553970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226695</xdr:colOff>
      <xdr:row>13</xdr:row>
      <xdr:rowOff>3810</xdr:rowOff>
    </xdr:from>
    <xdr:to>
      <xdr:col>10</xdr:col>
      <xdr:colOff>171450</xdr:colOff>
      <xdr:row>13</xdr:row>
      <xdr:rowOff>5080</xdr:rowOff>
    </xdr:to>
    <xdr:cxnSp>
      <xdr:nvCxnSpPr>
        <xdr:cNvPr id="8" name="直線コネクタ 7"/>
        <xdr:cNvCxnSpPr/>
      </xdr:nvCxnSpPr>
      <xdr:spPr>
        <a:xfrm>
          <a:off x="3531870" y="301053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187960</xdr:colOff>
      <xdr:row>11</xdr:row>
      <xdr:rowOff>0</xdr:rowOff>
    </xdr:from>
    <xdr:to>
      <xdr:col>8</xdr:col>
      <xdr:colOff>132715</xdr:colOff>
      <xdr:row>11</xdr:row>
      <xdr:rowOff>1270</xdr:rowOff>
    </xdr:to>
    <xdr:cxnSp>
      <xdr:nvCxnSpPr>
        <xdr:cNvPr id="9" name="直線コネクタ 8"/>
        <xdr:cNvCxnSpPr/>
      </xdr:nvCxnSpPr>
      <xdr:spPr>
        <a:xfrm>
          <a:off x="2769235" y="25495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224790</xdr:colOff>
      <xdr:row>10</xdr:row>
      <xdr:rowOff>229235</xdr:rowOff>
    </xdr:from>
    <xdr:to>
      <xdr:col>10</xdr:col>
      <xdr:colOff>169545</xdr:colOff>
      <xdr:row>11</xdr:row>
      <xdr:rowOff>1905</xdr:rowOff>
    </xdr:to>
    <xdr:cxnSp>
      <xdr:nvCxnSpPr>
        <xdr:cNvPr id="10" name="直線コネクタ 9"/>
        <xdr:cNvCxnSpPr/>
      </xdr:nvCxnSpPr>
      <xdr:spPr>
        <a:xfrm>
          <a:off x="3529965" y="25495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206375</xdr:colOff>
      <xdr:row>12</xdr:row>
      <xdr:rowOff>229235</xdr:rowOff>
    </xdr:from>
    <xdr:to>
      <xdr:col>8</xdr:col>
      <xdr:colOff>151130</xdr:colOff>
      <xdr:row>13</xdr:row>
      <xdr:rowOff>1905</xdr:rowOff>
    </xdr:to>
    <xdr:cxnSp>
      <xdr:nvCxnSpPr>
        <xdr:cNvPr id="11" name="直線コネクタ 10"/>
        <xdr:cNvCxnSpPr/>
      </xdr:nvCxnSpPr>
      <xdr:spPr>
        <a:xfrm>
          <a:off x="2787650" y="30067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234315</xdr:colOff>
      <xdr:row>15</xdr:row>
      <xdr:rowOff>0</xdr:rowOff>
    </xdr:from>
    <xdr:to>
      <xdr:col>10</xdr:col>
      <xdr:colOff>179070</xdr:colOff>
      <xdr:row>15</xdr:row>
      <xdr:rowOff>1270</xdr:rowOff>
    </xdr:to>
    <xdr:cxnSp>
      <xdr:nvCxnSpPr>
        <xdr:cNvPr id="12" name="直線コネクタ 11"/>
        <xdr:cNvCxnSpPr/>
      </xdr:nvCxnSpPr>
      <xdr:spPr>
        <a:xfrm>
          <a:off x="3539490" y="34639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226695</xdr:colOff>
      <xdr:row>15</xdr:row>
      <xdr:rowOff>3810</xdr:rowOff>
    </xdr:from>
    <xdr:to>
      <xdr:col>4</xdr:col>
      <xdr:colOff>171450</xdr:colOff>
      <xdr:row>15</xdr:row>
      <xdr:rowOff>5080</xdr:rowOff>
    </xdr:to>
    <xdr:cxnSp>
      <xdr:nvCxnSpPr>
        <xdr:cNvPr id="13" name="直線コネクタ 12"/>
        <xdr:cNvCxnSpPr/>
      </xdr:nvCxnSpPr>
      <xdr:spPr>
        <a:xfrm>
          <a:off x="1360170" y="346773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224790</xdr:colOff>
      <xdr:row>12</xdr:row>
      <xdr:rowOff>229235</xdr:rowOff>
    </xdr:from>
    <xdr:to>
      <xdr:col>4</xdr:col>
      <xdr:colOff>169545</xdr:colOff>
      <xdr:row>13</xdr:row>
      <xdr:rowOff>1905</xdr:rowOff>
    </xdr:to>
    <xdr:cxnSp>
      <xdr:nvCxnSpPr>
        <xdr:cNvPr id="14" name="直線コネクタ 13"/>
        <xdr:cNvCxnSpPr/>
      </xdr:nvCxnSpPr>
      <xdr:spPr>
        <a:xfrm>
          <a:off x="1358265" y="30067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234315</xdr:colOff>
      <xdr:row>17</xdr:row>
      <xdr:rowOff>0</xdr:rowOff>
    </xdr:from>
    <xdr:to>
      <xdr:col>4</xdr:col>
      <xdr:colOff>179070</xdr:colOff>
      <xdr:row>17</xdr:row>
      <xdr:rowOff>1270</xdr:rowOff>
    </xdr:to>
    <xdr:cxnSp>
      <xdr:nvCxnSpPr>
        <xdr:cNvPr id="15" name="直線コネクタ 14"/>
        <xdr:cNvCxnSpPr/>
      </xdr:nvCxnSpPr>
      <xdr:spPr>
        <a:xfrm>
          <a:off x="1367790" y="39211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187960</xdr:colOff>
      <xdr:row>15</xdr:row>
      <xdr:rowOff>0</xdr:rowOff>
    </xdr:from>
    <xdr:to>
      <xdr:col>6</xdr:col>
      <xdr:colOff>132715</xdr:colOff>
      <xdr:row>15</xdr:row>
      <xdr:rowOff>1270</xdr:rowOff>
    </xdr:to>
    <xdr:cxnSp>
      <xdr:nvCxnSpPr>
        <xdr:cNvPr id="16" name="直線コネクタ 15"/>
        <xdr:cNvCxnSpPr/>
      </xdr:nvCxnSpPr>
      <xdr:spPr>
        <a:xfrm>
          <a:off x="2045335" y="34639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206375</xdr:colOff>
      <xdr:row>16</xdr:row>
      <xdr:rowOff>229235</xdr:rowOff>
    </xdr:from>
    <xdr:to>
      <xdr:col>6</xdr:col>
      <xdr:colOff>151130</xdr:colOff>
      <xdr:row>17</xdr:row>
      <xdr:rowOff>1905</xdr:rowOff>
    </xdr:to>
    <xdr:cxnSp>
      <xdr:nvCxnSpPr>
        <xdr:cNvPr id="17" name="直線コネクタ 16"/>
        <xdr:cNvCxnSpPr/>
      </xdr:nvCxnSpPr>
      <xdr:spPr>
        <a:xfrm>
          <a:off x="2063750" y="39211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220345</xdr:colOff>
      <xdr:row>17</xdr:row>
      <xdr:rowOff>4445</xdr:rowOff>
    </xdr:from>
    <xdr:to>
      <xdr:col>8</xdr:col>
      <xdr:colOff>165100</xdr:colOff>
      <xdr:row>17</xdr:row>
      <xdr:rowOff>5715</xdr:rowOff>
    </xdr:to>
    <xdr:cxnSp>
      <xdr:nvCxnSpPr>
        <xdr:cNvPr id="18" name="直線コネクタ 17"/>
        <xdr:cNvCxnSpPr/>
      </xdr:nvCxnSpPr>
      <xdr:spPr>
        <a:xfrm>
          <a:off x="2801620" y="3925570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10</xdr:row>
      <xdr:rowOff>9525</xdr:rowOff>
    </xdr:from>
    <xdr:to>
      <xdr:col>8</xdr:col>
      <xdr:colOff>228600</xdr:colOff>
      <xdr:row>11</xdr:row>
      <xdr:rowOff>219075</xdr:rowOff>
    </xdr:to>
    <xdr:sp>
      <xdr:nvSpPr>
        <xdr:cNvPr id="19" name="楕円 18"/>
        <xdr:cNvSpPr/>
      </xdr:nvSpPr>
      <xdr:spPr>
        <a:xfrm>
          <a:off x="2705100" y="233045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85725</xdr:colOff>
      <xdr:row>13</xdr:row>
      <xdr:rowOff>225425</xdr:rowOff>
    </xdr:from>
    <xdr:to>
      <xdr:col>4</xdr:col>
      <xdr:colOff>267970</xdr:colOff>
      <xdr:row>15</xdr:row>
      <xdr:rowOff>200660</xdr:rowOff>
    </xdr:to>
    <xdr:sp>
      <xdr:nvSpPr>
        <xdr:cNvPr id="20" name="二等辺三角形 19"/>
        <xdr:cNvSpPr/>
      </xdr:nvSpPr>
      <xdr:spPr>
        <a:xfrm>
          <a:off x="1219200" y="3232150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95250</xdr:colOff>
      <xdr:row>14</xdr:row>
      <xdr:rowOff>9525</xdr:rowOff>
    </xdr:from>
    <xdr:to>
      <xdr:col>10</xdr:col>
      <xdr:colOff>277495</xdr:colOff>
      <xdr:row>15</xdr:row>
      <xdr:rowOff>213360</xdr:rowOff>
    </xdr:to>
    <xdr:sp>
      <xdr:nvSpPr>
        <xdr:cNvPr id="21" name="二等辺三角形 20"/>
        <xdr:cNvSpPr/>
      </xdr:nvSpPr>
      <xdr:spPr>
        <a:xfrm>
          <a:off x="3400425" y="3244850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123825</xdr:colOff>
      <xdr:row>16</xdr:row>
      <xdr:rowOff>28575</xdr:rowOff>
    </xdr:from>
    <xdr:to>
      <xdr:col>6</xdr:col>
      <xdr:colOff>228600</xdr:colOff>
      <xdr:row>18</xdr:row>
      <xdr:rowOff>9525</xdr:rowOff>
    </xdr:to>
    <xdr:sp>
      <xdr:nvSpPr>
        <xdr:cNvPr id="22" name="楕円 21"/>
        <xdr:cNvSpPr/>
      </xdr:nvSpPr>
      <xdr:spPr>
        <a:xfrm>
          <a:off x="1981200" y="372110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76200</xdr:colOff>
      <xdr:row>12</xdr:row>
      <xdr:rowOff>9525</xdr:rowOff>
    </xdr:from>
    <xdr:to>
      <xdr:col>8</xdr:col>
      <xdr:colOff>258445</xdr:colOff>
      <xdr:row>13</xdr:row>
      <xdr:rowOff>213360</xdr:rowOff>
    </xdr:to>
    <xdr:sp>
      <xdr:nvSpPr>
        <xdr:cNvPr id="23" name="二等辺三角形 22"/>
        <xdr:cNvSpPr/>
      </xdr:nvSpPr>
      <xdr:spPr>
        <a:xfrm>
          <a:off x="2657475" y="2787650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114300</xdr:colOff>
      <xdr:row>14</xdr:row>
      <xdr:rowOff>22225</xdr:rowOff>
    </xdr:from>
    <xdr:to>
      <xdr:col>6</xdr:col>
      <xdr:colOff>219075</xdr:colOff>
      <xdr:row>16</xdr:row>
      <xdr:rowOff>3175</xdr:rowOff>
    </xdr:to>
    <xdr:sp>
      <xdr:nvSpPr>
        <xdr:cNvPr id="24" name="楕円 23"/>
        <xdr:cNvSpPr/>
      </xdr:nvSpPr>
      <xdr:spPr>
        <a:xfrm>
          <a:off x="1971675" y="325755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95250</xdr:colOff>
      <xdr:row>10</xdr:row>
      <xdr:rowOff>19050</xdr:rowOff>
    </xdr:from>
    <xdr:to>
      <xdr:col>10</xdr:col>
      <xdr:colOff>277495</xdr:colOff>
      <xdr:row>11</xdr:row>
      <xdr:rowOff>222885</xdr:rowOff>
    </xdr:to>
    <xdr:sp>
      <xdr:nvSpPr>
        <xdr:cNvPr id="25" name="二等辺三角形 24"/>
        <xdr:cNvSpPr/>
      </xdr:nvSpPr>
      <xdr:spPr>
        <a:xfrm>
          <a:off x="3400425" y="2339975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104775</xdr:colOff>
      <xdr:row>27</xdr:row>
      <xdr:rowOff>9525</xdr:rowOff>
    </xdr:from>
    <xdr:to>
      <xdr:col>7</xdr:col>
      <xdr:colOff>542925</xdr:colOff>
      <xdr:row>27</xdr:row>
      <xdr:rowOff>9525</xdr:rowOff>
    </xdr:to>
    <xdr:cxnSp>
      <xdr:nvCxnSpPr>
        <xdr:cNvPr id="3" name="直線コネクタ 2"/>
        <xdr:cNvCxnSpPr/>
      </xdr:nvCxnSpPr>
      <xdr:spPr>
        <a:xfrm>
          <a:off x="4905375" y="66294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23</xdr:row>
      <xdr:rowOff>9525</xdr:rowOff>
    </xdr:from>
    <xdr:to>
      <xdr:col>7</xdr:col>
      <xdr:colOff>552450</xdr:colOff>
      <xdr:row>23</xdr:row>
      <xdr:rowOff>9525</xdr:rowOff>
    </xdr:to>
    <xdr:cxnSp>
      <xdr:nvCxnSpPr>
        <xdr:cNvPr id="4" name="直線コネクタ 3"/>
        <xdr:cNvCxnSpPr/>
      </xdr:nvCxnSpPr>
      <xdr:spPr>
        <a:xfrm>
          <a:off x="4914900" y="56388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113665</xdr:colOff>
      <xdr:row>11</xdr:row>
      <xdr:rowOff>29845</xdr:rowOff>
    </xdr:from>
    <xdr:to>
      <xdr:col>7</xdr:col>
      <xdr:colOff>551815</xdr:colOff>
      <xdr:row>11</xdr:row>
      <xdr:rowOff>29845</xdr:rowOff>
    </xdr:to>
    <xdr:cxnSp>
      <xdr:nvCxnSpPr>
        <xdr:cNvPr id="5" name="直線コネクタ 4"/>
        <xdr:cNvCxnSpPr/>
      </xdr:nvCxnSpPr>
      <xdr:spPr>
        <a:xfrm>
          <a:off x="4914265" y="268732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6" name="直線コネクタ 5"/>
        <xdr:cNvCxnSpPr/>
      </xdr:nvCxnSpPr>
      <xdr:spPr>
        <a:xfrm>
          <a:off x="4914900" y="96012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46355</xdr:colOff>
      <xdr:row>41</xdr:row>
      <xdr:rowOff>203200</xdr:rowOff>
    </xdr:from>
    <xdr:to>
      <xdr:col>7</xdr:col>
      <xdr:colOff>665480</xdr:colOff>
      <xdr:row>44</xdr:row>
      <xdr:rowOff>78105</xdr:rowOff>
    </xdr:to>
    <xdr:sp>
      <xdr:nvSpPr>
        <xdr:cNvPr id="7" name="楕円 6"/>
        <xdr:cNvSpPr/>
      </xdr:nvSpPr>
      <xdr:spPr>
        <a:xfrm>
          <a:off x="4846955" y="10290175"/>
          <a:ext cx="619125" cy="61785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11</xdr:col>
      <xdr:colOff>224790</xdr:colOff>
      <xdr:row>8</xdr:row>
      <xdr:rowOff>243205</xdr:rowOff>
    </xdr:from>
    <xdr:to>
      <xdr:col>11</xdr:col>
      <xdr:colOff>434340</xdr:colOff>
      <xdr:row>11</xdr:row>
      <xdr:rowOff>234315</xdr:rowOff>
    </xdr:to>
    <xdr:sp>
      <xdr:nvSpPr>
        <xdr:cNvPr id="8" name="テキストボックス 7"/>
        <xdr:cNvSpPr txBox="1"/>
      </xdr:nvSpPr>
      <xdr:spPr>
        <a:xfrm>
          <a:off x="7768590" y="2157730"/>
          <a:ext cx="209550" cy="73406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133350</xdr:colOff>
      <xdr:row>27</xdr:row>
      <xdr:rowOff>9525</xdr:rowOff>
    </xdr:from>
    <xdr:to>
      <xdr:col>15</xdr:col>
      <xdr:colOff>571500</xdr:colOff>
      <xdr:row>27</xdr:row>
      <xdr:rowOff>9525</xdr:rowOff>
    </xdr:to>
    <xdr:cxnSp>
      <xdr:nvCxnSpPr>
        <xdr:cNvPr id="13" name="直線コネクタ 12"/>
        <xdr:cNvCxnSpPr/>
      </xdr:nvCxnSpPr>
      <xdr:spPr>
        <a:xfrm>
          <a:off x="10420350" y="66294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23</xdr:row>
      <xdr:rowOff>9525</xdr:rowOff>
    </xdr:from>
    <xdr:to>
      <xdr:col>15</xdr:col>
      <xdr:colOff>552450</xdr:colOff>
      <xdr:row>23</xdr:row>
      <xdr:rowOff>9525</xdr:rowOff>
    </xdr:to>
    <xdr:cxnSp>
      <xdr:nvCxnSpPr>
        <xdr:cNvPr id="14" name="直線コネクタ 13"/>
        <xdr:cNvCxnSpPr/>
      </xdr:nvCxnSpPr>
      <xdr:spPr>
        <a:xfrm>
          <a:off x="10401300" y="56388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5</xdr:row>
      <xdr:rowOff>171450</xdr:rowOff>
    </xdr:from>
    <xdr:to>
      <xdr:col>15</xdr:col>
      <xdr:colOff>647700</xdr:colOff>
      <xdr:row>8</xdr:row>
      <xdr:rowOff>142875</xdr:rowOff>
    </xdr:to>
    <xdr:sp>
      <xdr:nvSpPr>
        <xdr:cNvPr id="15" name="楕円 14"/>
        <xdr:cNvSpPr/>
      </xdr:nvSpPr>
      <xdr:spPr>
        <a:xfrm>
          <a:off x="10315575" y="1343025"/>
          <a:ext cx="619125" cy="71437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114300</xdr:colOff>
      <xdr:row>11</xdr:row>
      <xdr:rowOff>19050</xdr:rowOff>
    </xdr:from>
    <xdr:to>
      <xdr:col>15</xdr:col>
      <xdr:colOff>552450</xdr:colOff>
      <xdr:row>11</xdr:row>
      <xdr:rowOff>19050</xdr:rowOff>
    </xdr:to>
    <xdr:cxnSp>
      <xdr:nvCxnSpPr>
        <xdr:cNvPr id="16" name="直線コネクタ 15"/>
        <xdr:cNvCxnSpPr/>
      </xdr:nvCxnSpPr>
      <xdr:spPr>
        <a:xfrm>
          <a:off x="10401300" y="26765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5</xdr:row>
      <xdr:rowOff>189230</xdr:rowOff>
    </xdr:from>
    <xdr:to>
      <xdr:col>7</xdr:col>
      <xdr:colOff>657225</xdr:colOff>
      <xdr:row>8</xdr:row>
      <xdr:rowOff>67945</xdr:rowOff>
    </xdr:to>
    <xdr:sp>
      <xdr:nvSpPr>
        <xdr:cNvPr id="17" name="楕円 16"/>
        <xdr:cNvSpPr/>
      </xdr:nvSpPr>
      <xdr:spPr>
        <a:xfrm>
          <a:off x="4838700" y="1360805"/>
          <a:ext cx="619125" cy="62166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>
      <xdr:nvCxnSpPr>
        <xdr:cNvPr id="21" name="直線コネクタ 20"/>
        <xdr:cNvCxnSpPr/>
      </xdr:nvCxnSpPr>
      <xdr:spPr>
        <a:xfrm>
          <a:off x="10401300" y="96012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248285</xdr:colOff>
      <xdr:row>8</xdr:row>
      <xdr:rowOff>247015</xdr:rowOff>
    </xdr:from>
    <xdr:to>
      <xdr:col>4</xdr:col>
      <xdr:colOff>457835</xdr:colOff>
      <xdr:row>11</xdr:row>
      <xdr:rowOff>237490</xdr:rowOff>
    </xdr:to>
    <xdr:sp>
      <xdr:nvSpPr>
        <xdr:cNvPr id="22" name="テキストボックス 21"/>
        <xdr:cNvSpPr txBox="1"/>
      </xdr:nvSpPr>
      <xdr:spPr>
        <a:xfrm>
          <a:off x="2991485" y="2161540"/>
          <a:ext cx="209550" cy="7334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114300</xdr:colOff>
      <xdr:row>7</xdr:row>
      <xdr:rowOff>9525</xdr:rowOff>
    </xdr:from>
    <xdr:to>
      <xdr:col>7</xdr:col>
      <xdr:colOff>552450</xdr:colOff>
      <xdr:row>7</xdr:row>
      <xdr:rowOff>9525</xdr:rowOff>
    </xdr:to>
    <xdr:cxnSp>
      <xdr:nvCxnSpPr>
        <xdr:cNvPr id="23" name="直線コネクタ 22"/>
        <xdr:cNvCxnSpPr/>
      </xdr:nvCxnSpPr>
      <xdr:spPr>
        <a:xfrm>
          <a:off x="4914900" y="16764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7</xdr:row>
      <xdr:rowOff>19050</xdr:rowOff>
    </xdr:from>
    <xdr:to>
      <xdr:col>15</xdr:col>
      <xdr:colOff>552450</xdr:colOff>
      <xdr:row>7</xdr:row>
      <xdr:rowOff>19050</xdr:rowOff>
    </xdr:to>
    <xdr:cxnSp>
      <xdr:nvCxnSpPr>
        <xdr:cNvPr id="24" name="直線コネクタ 23"/>
        <xdr:cNvCxnSpPr/>
      </xdr:nvCxnSpPr>
      <xdr:spPr>
        <a:xfrm>
          <a:off x="10401300" y="16859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43</xdr:row>
      <xdr:rowOff>9525</xdr:rowOff>
    </xdr:from>
    <xdr:to>
      <xdr:col>15</xdr:col>
      <xdr:colOff>552450</xdr:colOff>
      <xdr:row>43</xdr:row>
      <xdr:rowOff>9525</xdr:rowOff>
    </xdr:to>
    <xdr:cxnSp>
      <xdr:nvCxnSpPr>
        <xdr:cNvPr id="25" name="直線コネクタ 24"/>
        <xdr:cNvCxnSpPr/>
      </xdr:nvCxnSpPr>
      <xdr:spPr>
        <a:xfrm>
          <a:off x="10401300" y="105918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>
      <xdr:nvCxnSpPr>
        <xdr:cNvPr id="26" name="直線コネクタ 25"/>
        <xdr:cNvCxnSpPr/>
      </xdr:nvCxnSpPr>
      <xdr:spPr>
        <a:xfrm>
          <a:off x="10401300" y="96012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43</xdr:row>
      <xdr:rowOff>9525</xdr:rowOff>
    </xdr:from>
    <xdr:to>
      <xdr:col>7</xdr:col>
      <xdr:colOff>561975</xdr:colOff>
      <xdr:row>43</xdr:row>
      <xdr:rowOff>9525</xdr:rowOff>
    </xdr:to>
    <xdr:cxnSp>
      <xdr:nvCxnSpPr>
        <xdr:cNvPr id="27" name="直線コネクタ 26"/>
        <xdr:cNvCxnSpPr/>
      </xdr:nvCxnSpPr>
      <xdr:spPr>
        <a:xfrm>
          <a:off x="4924425" y="105918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28" name="直線コネクタ 27"/>
        <xdr:cNvCxnSpPr/>
      </xdr:nvCxnSpPr>
      <xdr:spPr>
        <a:xfrm>
          <a:off x="4914900" y="96012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21</xdr:row>
      <xdr:rowOff>180975</xdr:rowOff>
    </xdr:from>
    <xdr:to>
      <xdr:col>7</xdr:col>
      <xdr:colOff>657225</xdr:colOff>
      <xdr:row>24</xdr:row>
      <xdr:rowOff>76200</xdr:rowOff>
    </xdr:to>
    <xdr:sp>
      <xdr:nvSpPr>
        <xdr:cNvPr id="29" name="楕円 28"/>
        <xdr:cNvSpPr/>
      </xdr:nvSpPr>
      <xdr:spPr>
        <a:xfrm>
          <a:off x="4838700" y="5314950"/>
          <a:ext cx="619125" cy="63817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13</xdr:col>
      <xdr:colOff>241300</xdr:colOff>
      <xdr:row>39</xdr:row>
      <xdr:rowOff>196850</xdr:rowOff>
    </xdr:from>
    <xdr:to>
      <xdr:col>13</xdr:col>
      <xdr:colOff>440690</xdr:colOff>
      <xdr:row>42</xdr:row>
      <xdr:rowOff>63500</xdr:rowOff>
    </xdr:to>
    <xdr:grpSp>
      <xdr:nvGrpSpPr>
        <xdr:cNvPr id="30" name="グループ化 29"/>
        <xdr:cNvGrpSpPr/>
      </xdr:nvGrpSpPr>
      <xdr:grpSpPr>
        <a:xfrm>
          <a:off x="9156700" y="9788525"/>
          <a:ext cx="199390" cy="609600"/>
          <a:chOff x="9030" y="2130"/>
          <a:chExt cx="314" cy="615"/>
        </a:xfrm>
      </xdr:grpSpPr>
      <xdr:cxnSp>
        <xdr:nvCxnSpPr>
          <xdr:cNvPr id="31" name="直線コネクタ 30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2" name="直線コネクタ 31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226060</xdr:colOff>
      <xdr:row>24</xdr:row>
      <xdr:rowOff>245745</xdr:rowOff>
    </xdr:from>
    <xdr:to>
      <xdr:col>12</xdr:col>
      <xdr:colOff>435610</xdr:colOff>
      <xdr:row>27</xdr:row>
      <xdr:rowOff>236220</xdr:rowOff>
    </xdr:to>
    <xdr:sp>
      <xdr:nvSpPr>
        <xdr:cNvPr id="36" name="テキストボックス 35"/>
        <xdr:cNvSpPr txBox="1"/>
      </xdr:nvSpPr>
      <xdr:spPr>
        <a:xfrm>
          <a:off x="8455660" y="6122670"/>
          <a:ext cx="209550" cy="7334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600" b="1">
              <a:solidFill>
                <a:srgbClr val="FF0000"/>
              </a:solidFill>
            </a:rPr>
            <a:t>一本勝</a:t>
          </a:r>
          <a:endParaRPr lang="ja-JP" altLang="en-US" sz="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247650</xdr:colOff>
      <xdr:row>38</xdr:row>
      <xdr:rowOff>1905</xdr:rowOff>
    </xdr:from>
    <xdr:to>
      <xdr:col>3</xdr:col>
      <xdr:colOff>485775</xdr:colOff>
      <xdr:row>41</xdr:row>
      <xdr:rowOff>1905</xdr:rowOff>
    </xdr:to>
    <xdr:sp>
      <xdr:nvSpPr>
        <xdr:cNvPr id="37" name="テキストボックス 36"/>
        <xdr:cNvSpPr txBox="1"/>
      </xdr:nvSpPr>
      <xdr:spPr>
        <a:xfrm>
          <a:off x="2305050" y="9345930"/>
          <a:ext cx="238125" cy="7429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235585</xdr:colOff>
      <xdr:row>8</xdr:row>
      <xdr:rowOff>244475</xdr:rowOff>
    </xdr:from>
    <xdr:to>
      <xdr:col>13</xdr:col>
      <xdr:colOff>445135</xdr:colOff>
      <xdr:row>11</xdr:row>
      <xdr:rowOff>234950</xdr:rowOff>
    </xdr:to>
    <xdr:sp>
      <xdr:nvSpPr>
        <xdr:cNvPr id="46" name="テキストボックス 45"/>
        <xdr:cNvSpPr txBox="1"/>
      </xdr:nvSpPr>
      <xdr:spPr>
        <a:xfrm>
          <a:off x="9150985" y="2159000"/>
          <a:ext cx="209550" cy="7334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57150</xdr:colOff>
      <xdr:row>21</xdr:row>
      <xdr:rowOff>208915</xdr:rowOff>
    </xdr:from>
    <xdr:to>
      <xdr:col>15</xdr:col>
      <xdr:colOff>619125</xdr:colOff>
      <xdr:row>24</xdr:row>
      <xdr:rowOff>114300</xdr:rowOff>
    </xdr:to>
    <xdr:sp>
      <xdr:nvSpPr>
        <xdr:cNvPr id="56" name="楕円 55"/>
        <xdr:cNvSpPr/>
      </xdr:nvSpPr>
      <xdr:spPr>
        <a:xfrm>
          <a:off x="10344150" y="5342890"/>
          <a:ext cx="561975" cy="64833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14</xdr:col>
      <xdr:colOff>236855</xdr:colOff>
      <xdr:row>39</xdr:row>
      <xdr:rowOff>199390</xdr:rowOff>
    </xdr:from>
    <xdr:to>
      <xdr:col>14</xdr:col>
      <xdr:colOff>436245</xdr:colOff>
      <xdr:row>42</xdr:row>
      <xdr:rowOff>66040</xdr:rowOff>
    </xdr:to>
    <xdr:grpSp>
      <xdr:nvGrpSpPr>
        <xdr:cNvPr id="57" name="グループ化 56"/>
        <xdr:cNvGrpSpPr/>
      </xdr:nvGrpSpPr>
      <xdr:grpSpPr>
        <a:xfrm>
          <a:off x="9838055" y="9791065"/>
          <a:ext cx="199390" cy="609600"/>
          <a:chOff x="9030" y="2130"/>
          <a:chExt cx="314" cy="615"/>
        </a:xfrm>
      </xdr:grpSpPr>
      <xdr:cxnSp>
        <xdr:nvCxnSpPr>
          <xdr:cNvPr id="58" name="直線コネクタ 5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59" name="直線コネクタ 5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35560</xdr:colOff>
      <xdr:row>37</xdr:row>
      <xdr:rowOff>213995</xdr:rowOff>
    </xdr:from>
    <xdr:to>
      <xdr:col>15</xdr:col>
      <xdr:colOff>654685</xdr:colOff>
      <xdr:row>40</xdr:row>
      <xdr:rowOff>88900</xdr:rowOff>
    </xdr:to>
    <xdr:sp>
      <xdr:nvSpPr>
        <xdr:cNvPr id="61" name="楕円 60"/>
        <xdr:cNvSpPr/>
      </xdr:nvSpPr>
      <xdr:spPr>
        <a:xfrm>
          <a:off x="10322560" y="9310370"/>
          <a:ext cx="619125" cy="61785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238760</xdr:colOff>
      <xdr:row>25</xdr:row>
      <xdr:rowOff>0</xdr:rowOff>
    </xdr:from>
    <xdr:to>
      <xdr:col>3</xdr:col>
      <xdr:colOff>457835</xdr:colOff>
      <xdr:row>28</xdr:row>
      <xdr:rowOff>0</xdr:rowOff>
    </xdr:to>
    <xdr:sp>
      <xdr:nvSpPr>
        <xdr:cNvPr id="62" name="テキストボックス 61"/>
        <xdr:cNvSpPr txBox="1"/>
      </xdr:nvSpPr>
      <xdr:spPr>
        <a:xfrm>
          <a:off x="2296160" y="6124575"/>
          <a:ext cx="219075" cy="7429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247650</xdr:colOff>
      <xdr:row>8</xdr:row>
      <xdr:rowOff>247015</xdr:rowOff>
    </xdr:from>
    <xdr:to>
      <xdr:col>5</xdr:col>
      <xdr:colOff>457200</xdr:colOff>
      <xdr:row>11</xdr:row>
      <xdr:rowOff>237490</xdr:rowOff>
    </xdr:to>
    <xdr:sp>
      <xdr:nvSpPr>
        <xdr:cNvPr id="18" name="テキストボックス 17"/>
        <xdr:cNvSpPr txBox="1"/>
      </xdr:nvSpPr>
      <xdr:spPr>
        <a:xfrm>
          <a:off x="3676650" y="2161540"/>
          <a:ext cx="209550" cy="7334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247650</xdr:colOff>
      <xdr:row>8</xdr:row>
      <xdr:rowOff>244475</xdr:rowOff>
    </xdr:from>
    <xdr:to>
      <xdr:col>6</xdr:col>
      <xdr:colOff>457200</xdr:colOff>
      <xdr:row>11</xdr:row>
      <xdr:rowOff>234950</xdr:rowOff>
    </xdr:to>
    <xdr:sp>
      <xdr:nvSpPr>
        <xdr:cNvPr id="19" name="テキストボックス 18"/>
        <xdr:cNvSpPr txBox="1"/>
      </xdr:nvSpPr>
      <xdr:spPr>
        <a:xfrm>
          <a:off x="4362450" y="2159000"/>
          <a:ext cx="209550" cy="7334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600" b="1">
              <a:solidFill>
                <a:srgbClr val="FF0000"/>
              </a:solidFill>
            </a:rPr>
            <a:t>一本勝</a:t>
          </a:r>
          <a:endParaRPr lang="ja-JP" altLang="en-US" sz="6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241300</xdr:colOff>
      <xdr:row>23</xdr:row>
      <xdr:rowOff>196850</xdr:rowOff>
    </xdr:from>
    <xdr:to>
      <xdr:col>13</xdr:col>
      <xdr:colOff>440690</xdr:colOff>
      <xdr:row>26</xdr:row>
      <xdr:rowOff>63500</xdr:rowOff>
    </xdr:to>
    <xdr:grpSp>
      <xdr:nvGrpSpPr>
        <xdr:cNvPr id="20" name="グループ化 19"/>
        <xdr:cNvGrpSpPr/>
      </xdr:nvGrpSpPr>
      <xdr:grpSpPr>
        <a:xfrm>
          <a:off x="9156700" y="5826125"/>
          <a:ext cx="199390" cy="609600"/>
          <a:chOff x="9030" y="2130"/>
          <a:chExt cx="314" cy="615"/>
        </a:xfrm>
      </xdr:grpSpPr>
      <xdr:cxnSp>
        <xdr:nvCxnSpPr>
          <xdr:cNvPr id="33" name="直線コネクタ 32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4" name="直線コネクタ 33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254000</xdr:colOff>
      <xdr:row>23</xdr:row>
      <xdr:rowOff>209550</xdr:rowOff>
    </xdr:from>
    <xdr:to>
      <xdr:col>5</xdr:col>
      <xdr:colOff>453390</xdr:colOff>
      <xdr:row>26</xdr:row>
      <xdr:rowOff>76200</xdr:rowOff>
    </xdr:to>
    <xdr:grpSp>
      <xdr:nvGrpSpPr>
        <xdr:cNvPr id="35" name="グループ化 34"/>
        <xdr:cNvGrpSpPr/>
      </xdr:nvGrpSpPr>
      <xdr:grpSpPr>
        <a:xfrm>
          <a:off x="3683000" y="5838825"/>
          <a:ext cx="199390" cy="609600"/>
          <a:chOff x="9030" y="2130"/>
          <a:chExt cx="314" cy="615"/>
        </a:xfrm>
      </xdr:grpSpPr>
      <xdr:cxnSp>
        <xdr:nvCxnSpPr>
          <xdr:cNvPr id="38" name="直線コネクタ 3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9" name="直線コネクタ 3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228600</xdr:colOff>
      <xdr:row>23</xdr:row>
      <xdr:rowOff>209550</xdr:rowOff>
    </xdr:from>
    <xdr:to>
      <xdr:col>6</xdr:col>
      <xdr:colOff>427990</xdr:colOff>
      <xdr:row>26</xdr:row>
      <xdr:rowOff>76200</xdr:rowOff>
    </xdr:to>
    <xdr:grpSp>
      <xdr:nvGrpSpPr>
        <xdr:cNvPr id="41" name="グループ化 40"/>
        <xdr:cNvGrpSpPr/>
      </xdr:nvGrpSpPr>
      <xdr:grpSpPr>
        <a:xfrm>
          <a:off x="4343400" y="5838825"/>
          <a:ext cx="199390" cy="609600"/>
          <a:chOff x="9030" y="2130"/>
          <a:chExt cx="314" cy="615"/>
        </a:xfrm>
      </xdr:grpSpPr>
      <xdr:cxnSp>
        <xdr:nvCxnSpPr>
          <xdr:cNvPr id="45" name="直線コネクタ 44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53" name="直線コネクタ 52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236220</xdr:colOff>
      <xdr:row>38</xdr:row>
      <xdr:rowOff>1905</xdr:rowOff>
    </xdr:from>
    <xdr:to>
      <xdr:col>4</xdr:col>
      <xdr:colOff>474345</xdr:colOff>
      <xdr:row>41</xdr:row>
      <xdr:rowOff>1905</xdr:rowOff>
    </xdr:to>
    <xdr:sp>
      <xdr:nvSpPr>
        <xdr:cNvPr id="54" name="テキストボックス 53"/>
        <xdr:cNvSpPr txBox="1"/>
      </xdr:nvSpPr>
      <xdr:spPr>
        <a:xfrm>
          <a:off x="2979420" y="9345930"/>
          <a:ext cx="238125" cy="7429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222885</xdr:colOff>
      <xdr:row>41</xdr:row>
      <xdr:rowOff>1270</xdr:rowOff>
    </xdr:from>
    <xdr:to>
      <xdr:col>5</xdr:col>
      <xdr:colOff>461010</xdr:colOff>
      <xdr:row>44</xdr:row>
      <xdr:rowOff>1270</xdr:rowOff>
    </xdr:to>
    <xdr:sp>
      <xdr:nvSpPr>
        <xdr:cNvPr id="55" name="テキストボックス 54"/>
        <xdr:cNvSpPr txBox="1"/>
      </xdr:nvSpPr>
      <xdr:spPr>
        <a:xfrm>
          <a:off x="3651885" y="10088245"/>
          <a:ext cx="238125" cy="7429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233680</xdr:colOff>
      <xdr:row>41</xdr:row>
      <xdr:rowOff>0</xdr:rowOff>
    </xdr:from>
    <xdr:to>
      <xdr:col>6</xdr:col>
      <xdr:colOff>471805</xdr:colOff>
      <xdr:row>44</xdr:row>
      <xdr:rowOff>0</xdr:rowOff>
    </xdr:to>
    <xdr:sp>
      <xdr:nvSpPr>
        <xdr:cNvPr id="64" name="テキストボックス 63"/>
        <xdr:cNvSpPr txBox="1"/>
      </xdr:nvSpPr>
      <xdr:spPr>
        <a:xfrm>
          <a:off x="4348480" y="10086975"/>
          <a:ext cx="238125" cy="7429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10</xdr:row>
      <xdr:rowOff>28575</xdr:rowOff>
    </xdr:from>
    <xdr:to>
      <xdr:col>6</xdr:col>
      <xdr:colOff>228600</xdr:colOff>
      <xdr:row>12</xdr:row>
      <xdr:rowOff>9525</xdr:rowOff>
    </xdr:to>
    <xdr:sp>
      <xdr:nvSpPr>
        <xdr:cNvPr id="2" name="楕円 1"/>
        <xdr:cNvSpPr/>
      </xdr:nvSpPr>
      <xdr:spPr>
        <a:xfrm>
          <a:off x="1981200" y="234950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95250</xdr:colOff>
      <xdr:row>12</xdr:row>
      <xdr:rowOff>6350</xdr:rowOff>
    </xdr:from>
    <xdr:to>
      <xdr:col>10</xdr:col>
      <xdr:colOff>277495</xdr:colOff>
      <xdr:row>13</xdr:row>
      <xdr:rowOff>210185</xdr:rowOff>
    </xdr:to>
    <xdr:sp>
      <xdr:nvSpPr>
        <xdr:cNvPr id="3" name="二等辺三角形 2"/>
        <xdr:cNvSpPr/>
      </xdr:nvSpPr>
      <xdr:spPr>
        <a:xfrm>
          <a:off x="3400425" y="2784475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76200</xdr:colOff>
      <xdr:row>11</xdr:row>
      <xdr:rowOff>219075</xdr:rowOff>
    </xdr:from>
    <xdr:to>
      <xdr:col>4</xdr:col>
      <xdr:colOff>258445</xdr:colOff>
      <xdr:row>13</xdr:row>
      <xdr:rowOff>194310</xdr:rowOff>
    </xdr:to>
    <xdr:sp>
      <xdr:nvSpPr>
        <xdr:cNvPr id="4" name="二等辺三角形 3"/>
        <xdr:cNvSpPr/>
      </xdr:nvSpPr>
      <xdr:spPr>
        <a:xfrm>
          <a:off x="1209675" y="2768600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133350</xdr:colOff>
      <xdr:row>16</xdr:row>
      <xdr:rowOff>25400</xdr:rowOff>
    </xdr:from>
    <xdr:to>
      <xdr:col>8</xdr:col>
      <xdr:colOff>238125</xdr:colOff>
      <xdr:row>18</xdr:row>
      <xdr:rowOff>6350</xdr:rowOff>
    </xdr:to>
    <xdr:sp>
      <xdr:nvSpPr>
        <xdr:cNvPr id="5" name="楕円 4"/>
        <xdr:cNvSpPr/>
      </xdr:nvSpPr>
      <xdr:spPr>
        <a:xfrm>
          <a:off x="2714625" y="371792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133350</xdr:colOff>
      <xdr:row>10</xdr:row>
      <xdr:rowOff>19050</xdr:rowOff>
    </xdr:from>
    <xdr:to>
      <xdr:col>10</xdr:col>
      <xdr:colOff>238125</xdr:colOff>
      <xdr:row>12</xdr:row>
      <xdr:rowOff>0</xdr:rowOff>
    </xdr:to>
    <xdr:sp>
      <xdr:nvSpPr>
        <xdr:cNvPr id="6" name="楕円 5"/>
        <xdr:cNvSpPr/>
      </xdr:nvSpPr>
      <xdr:spPr>
        <a:xfrm>
          <a:off x="3438525" y="233997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220345</xdr:colOff>
      <xdr:row>11</xdr:row>
      <xdr:rowOff>4445</xdr:rowOff>
    </xdr:from>
    <xdr:to>
      <xdr:col>6</xdr:col>
      <xdr:colOff>165100</xdr:colOff>
      <xdr:row>11</xdr:row>
      <xdr:rowOff>5715</xdr:rowOff>
    </xdr:to>
    <xdr:cxnSp>
      <xdr:nvCxnSpPr>
        <xdr:cNvPr id="7" name="直線コネクタ 6"/>
        <xdr:cNvCxnSpPr/>
      </xdr:nvCxnSpPr>
      <xdr:spPr>
        <a:xfrm>
          <a:off x="2077720" y="2553970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226695</xdr:colOff>
      <xdr:row>13</xdr:row>
      <xdr:rowOff>3810</xdr:rowOff>
    </xdr:from>
    <xdr:to>
      <xdr:col>10</xdr:col>
      <xdr:colOff>171450</xdr:colOff>
      <xdr:row>13</xdr:row>
      <xdr:rowOff>5080</xdr:rowOff>
    </xdr:to>
    <xdr:cxnSp>
      <xdr:nvCxnSpPr>
        <xdr:cNvPr id="8" name="直線コネクタ 7"/>
        <xdr:cNvCxnSpPr/>
      </xdr:nvCxnSpPr>
      <xdr:spPr>
        <a:xfrm>
          <a:off x="3531870" y="301053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187960</xdr:colOff>
      <xdr:row>11</xdr:row>
      <xdr:rowOff>0</xdr:rowOff>
    </xdr:from>
    <xdr:to>
      <xdr:col>8</xdr:col>
      <xdr:colOff>132715</xdr:colOff>
      <xdr:row>11</xdr:row>
      <xdr:rowOff>1270</xdr:rowOff>
    </xdr:to>
    <xdr:cxnSp>
      <xdr:nvCxnSpPr>
        <xdr:cNvPr id="9" name="直線コネクタ 8"/>
        <xdr:cNvCxnSpPr/>
      </xdr:nvCxnSpPr>
      <xdr:spPr>
        <a:xfrm>
          <a:off x="2769235" y="25495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224790</xdr:colOff>
      <xdr:row>10</xdr:row>
      <xdr:rowOff>229235</xdr:rowOff>
    </xdr:from>
    <xdr:to>
      <xdr:col>10</xdr:col>
      <xdr:colOff>169545</xdr:colOff>
      <xdr:row>11</xdr:row>
      <xdr:rowOff>1905</xdr:rowOff>
    </xdr:to>
    <xdr:cxnSp>
      <xdr:nvCxnSpPr>
        <xdr:cNvPr id="10" name="直線コネクタ 9"/>
        <xdr:cNvCxnSpPr/>
      </xdr:nvCxnSpPr>
      <xdr:spPr>
        <a:xfrm>
          <a:off x="3529965" y="25495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206375</xdr:colOff>
      <xdr:row>12</xdr:row>
      <xdr:rowOff>229235</xdr:rowOff>
    </xdr:from>
    <xdr:to>
      <xdr:col>8</xdr:col>
      <xdr:colOff>151130</xdr:colOff>
      <xdr:row>13</xdr:row>
      <xdr:rowOff>1905</xdr:rowOff>
    </xdr:to>
    <xdr:cxnSp>
      <xdr:nvCxnSpPr>
        <xdr:cNvPr id="11" name="直線コネクタ 10"/>
        <xdr:cNvCxnSpPr/>
      </xdr:nvCxnSpPr>
      <xdr:spPr>
        <a:xfrm>
          <a:off x="2787650" y="30067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234315</xdr:colOff>
      <xdr:row>15</xdr:row>
      <xdr:rowOff>0</xdr:rowOff>
    </xdr:from>
    <xdr:to>
      <xdr:col>10</xdr:col>
      <xdr:colOff>179070</xdr:colOff>
      <xdr:row>15</xdr:row>
      <xdr:rowOff>1270</xdr:rowOff>
    </xdr:to>
    <xdr:cxnSp>
      <xdr:nvCxnSpPr>
        <xdr:cNvPr id="12" name="直線コネクタ 11"/>
        <xdr:cNvCxnSpPr/>
      </xdr:nvCxnSpPr>
      <xdr:spPr>
        <a:xfrm>
          <a:off x="3539490" y="34639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226695</xdr:colOff>
      <xdr:row>15</xdr:row>
      <xdr:rowOff>3810</xdr:rowOff>
    </xdr:from>
    <xdr:to>
      <xdr:col>4</xdr:col>
      <xdr:colOff>171450</xdr:colOff>
      <xdr:row>15</xdr:row>
      <xdr:rowOff>5080</xdr:rowOff>
    </xdr:to>
    <xdr:cxnSp>
      <xdr:nvCxnSpPr>
        <xdr:cNvPr id="13" name="直線コネクタ 12"/>
        <xdr:cNvCxnSpPr/>
      </xdr:nvCxnSpPr>
      <xdr:spPr>
        <a:xfrm>
          <a:off x="1360170" y="346773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224790</xdr:colOff>
      <xdr:row>12</xdr:row>
      <xdr:rowOff>229235</xdr:rowOff>
    </xdr:from>
    <xdr:to>
      <xdr:col>4</xdr:col>
      <xdr:colOff>169545</xdr:colOff>
      <xdr:row>13</xdr:row>
      <xdr:rowOff>1905</xdr:rowOff>
    </xdr:to>
    <xdr:cxnSp>
      <xdr:nvCxnSpPr>
        <xdr:cNvPr id="14" name="直線コネクタ 13"/>
        <xdr:cNvCxnSpPr/>
      </xdr:nvCxnSpPr>
      <xdr:spPr>
        <a:xfrm>
          <a:off x="1358265" y="30067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234315</xdr:colOff>
      <xdr:row>17</xdr:row>
      <xdr:rowOff>0</xdr:rowOff>
    </xdr:from>
    <xdr:to>
      <xdr:col>4</xdr:col>
      <xdr:colOff>179070</xdr:colOff>
      <xdr:row>17</xdr:row>
      <xdr:rowOff>1270</xdr:rowOff>
    </xdr:to>
    <xdr:cxnSp>
      <xdr:nvCxnSpPr>
        <xdr:cNvPr id="15" name="直線コネクタ 14"/>
        <xdr:cNvCxnSpPr/>
      </xdr:nvCxnSpPr>
      <xdr:spPr>
        <a:xfrm>
          <a:off x="1367790" y="39211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187960</xdr:colOff>
      <xdr:row>15</xdr:row>
      <xdr:rowOff>0</xdr:rowOff>
    </xdr:from>
    <xdr:to>
      <xdr:col>6</xdr:col>
      <xdr:colOff>132715</xdr:colOff>
      <xdr:row>15</xdr:row>
      <xdr:rowOff>1270</xdr:rowOff>
    </xdr:to>
    <xdr:cxnSp>
      <xdr:nvCxnSpPr>
        <xdr:cNvPr id="16" name="直線コネクタ 15"/>
        <xdr:cNvCxnSpPr/>
      </xdr:nvCxnSpPr>
      <xdr:spPr>
        <a:xfrm>
          <a:off x="2045335" y="3463925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206375</xdr:colOff>
      <xdr:row>16</xdr:row>
      <xdr:rowOff>229235</xdr:rowOff>
    </xdr:from>
    <xdr:to>
      <xdr:col>6</xdr:col>
      <xdr:colOff>151130</xdr:colOff>
      <xdr:row>17</xdr:row>
      <xdr:rowOff>1905</xdr:rowOff>
    </xdr:to>
    <xdr:cxnSp>
      <xdr:nvCxnSpPr>
        <xdr:cNvPr id="17" name="直線コネクタ 16"/>
        <xdr:cNvCxnSpPr/>
      </xdr:nvCxnSpPr>
      <xdr:spPr>
        <a:xfrm>
          <a:off x="2063750" y="3921125"/>
          <a:ext cx="306705" cy="190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220345</xdr:colOff>
      <xdr:row>17</xdr:row>
      <xdr:rowOff>4445</xdr:rowOff>
    </xdr:from>
    <xdr:to>
      <xdr:col>8</xdr:col>
      <xdr:colOff>165100</xdr:colOff>
      <xdr:row>17</xdr:row>
      <xdr:rowOff>5715</xdr:rowOff>
    </xdr:to>
    <xdr:cxnSp>
      <xdr:nvCxnSpPr>
        <xdr:cNvPr id="18" name="直線コネクタ 17"/>
        <xdr:cNvCxnSpPr/>
      </xdr:nvCxnSpPr>
      <xdr:spPr>
        <a:xfrm>
          <a:off x="2801620" y="3925570"/>
          <a:ext cx="30670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10</xdr:row>
      <xdr:rowOff>19050</xdr:rowOff>
    </xdr:from>
    <xdr:to>
      <xdr:col>8</xdr:col>
      <xdr:colOff>219075</xdr:colOff>
      <xdr:row>12</xdr:row>
      <xdr:rowOff>0</xdr:rowOff>
    </xdr:to>
    <xdr:sp>
      <xdr:nvSpPr>
        <xdr:cNvPr id="19" name="楕円 18"/>
        <xdr:cNvSpPr/>
      </xdr:nvSpPr>
      <xdr:spPr>
        <a:xfrm>
          <a:off x="2695575" y="2339975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85725</xdr:colOff>
      <xdr:row>13</xdr:row>
      <xdr:rowOff>225425</xdr:rowOff>
    </xdr:from>
    <xdr:to>
      <xdr:col>4</xdr:col>
      <xdr:colOff>267970</xdr:colOff>
      <xdr:row>15</xdr:row>
      <xdr:rowOff>200660</xdr:rowOff>
    </xdr:to>
    <xdr:sp>
      <xdr:nvSpPr>
        <xdr:cNvPr id="20" name="二等辺三角形 19"/>
        <xdr:cNvSpPr/>
      </xdr:nvSpPr>
      <xdr:spPr>
        <a:xfrm>
          <a:off x="1219200" y="3232150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95250</xdr:colOff>
      <xdr:row>14</xdr:row>
      <xdr:rowOff>9525</xdr:rowOff>
    </xdr:from>
    <xdr:to>
      <xdr:col>10</xdr:col>
      <xdr:colOff>277495</xdr:colOff>
      <xdr:row>15</xdr:row>
      <xdr:rowOff>213360</xdr:rowOff>
    </xdr:to>
    <xdr:sp>
      <xdr:nvSpPr>
        <xdr:cNvPr id="21" name="二等辺三角形 20"/>
        <xdr:cNvSpPr/>
      </xdr:nvSpPr>
      <xdr:spPr>
        <a:xfrm>
          <a:off x="3400425" y="3244850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123825</xdr:colOff>
      <xdr:row>16</xdr:row>
      <xdr:rowOff>28575</xdr:rowOff>
    </xdr:from>
    <xdr:to>
      <xdr:col>6</xdr:col>
      <xdr:colOff>228600</xdr:colOff>
      <xdr:row>18</xdr:row>
      <xdr:rowOff>9525</xdr:rowOff>
    </xdr:to>
    <xdr:sp>
      <xdr:nvSpPr>
        <xdr:cNvPr id="22" name="楕円 21"/>
        <xdr:cNvSpPr/>
      </xdr:nvSpPr>
      <xdr:spPr>
        <a:xfrm>
          <a:off x="1981200" y="372110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76200</xdr:colOff>
      <xdr:row>12</xdr:row>
      <xdr:rowOff>9525</xdr:rowOff>
    </xdr:from>
    <xdr:to>
      <xdr:col>8</xdr:col>
      <xdr:colOff>258445</xdr:colOff>
      <xdr:row>13</xdr:row>
      <xdr:rowOff>213360</xdr:rowOff>
    </xdr:to>
    <xdr:sp>
      <xdr:nvSpPr>
        <xdr:cNvPr id="23" name="二等辺三角形 22"/>
        <xdr:cNvSpPr/>
      </xdr:nvSpPr>
      <xdr:spPr>
        <a:xfrm>
          <a:off x="2657475" y="2787650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114300</xdr:colOff>
      <xdr:row>14</xdr:row>
      <xdr:rowOff>22225</xdr:rowOff>
    </xdr:from>
    <xdr:to>
      <xdr:col>6</xdr:col>
      <xdr:colOff>219075</xdr:colOff>
      <xdr:row>16</xdr:row>
      <xdr:rowOff>3175</xdr:rowOff>
    </xdr:to>
    <xdr:sp>
      <xdr:nvSpPr>
        <xdr:cNvPr id="24" name="楕円 23"/>
        <xdr:cNvSpPr/>
      </xdr:nvSpPr>
      <xdr:spPr>
        <a:xfrm>
          <a:off x="1971675" y="3257550"/>
          <a:ext cx="46672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95250</xdr:colOff>
      <xdr:row>16</xdr:row>
      <xdr:rowOff>0</xdr:rowOff>
    </xdr:from>
    <xdr:to>
      <xdr:col>4</xdr:col>
      <xdr:colOff>277495</xdr:colOff>
      <xdr:row>17</xdr:row>
      <xdr:rowOff>203835</xdr:rowOff>
    </xdr:to>
    <xdr:sp>
      <xdr:nvSpPr>
        <xdr:cNvPr id="25" name="二等辺三角形 24"/>
        <xdr:cNvSpPr/>
      </xdr:nvSpPr>
      <xdr:spPr>
        <a:xfrm>
          <a:off x="1228725" y="3692525"/>
          <a:ext cx="54419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240030</xdr:colOff>
      <xdr:row>24</xdr:row>
      <xdr:rowOff>243840</xdr:rowOff>
    </xdr:from>
    <xdr:to>
      <xdr:col>12</xdr:col>
      <xdr:colOff>449580</xdr:colOff>
      <xdr:row>27</xdr:row>
      <xdr:rowOff>234315</xdr:rowOff>
    </xdr:to>
    <xdr:sp>
      <xdr:nvSpPr>
        <xdr:cNvPr id="2" name="テキストボックス 1"/>
        <xdr:cNvSpPr txBox="1"/>
      </xdr:nvSpPr>
      <xdr:spPr>
        <a:xfrm>
          <a:off x="8469630" y="6120765"/>
          <a:ext cx="209550" cy="7334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104775</xdr:colOff>
      <xdr:row>27</xdr:row>
      <xdr:rowOff>9525</xdr:rowOff>
    </xdr:from>
    <xdr:to>
      <xdr:col>7</xdr:col>
      <xdr:colOff>542925</xdr:colOff>
      <xdr:row>27</xdr:row>
      <xdr:rowOff>9525</xdr:rowOff>
    </xdr:to>
    <xdr:cxnSp>
      <xdr:nvCxnSpPr>
        <xdr:cNvPr id="3" name="直線コネクタ 2"/>
        <xdr:cNvCxnSpPr/>
      </xdr:nvCxnSpPr>
      <xdr:spPr>
        <a:xfrm>
          <a:off x="4905375" y="66294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23</xdr:row>
      <xdr:rowOff>9525</xdr:rowOff>
    </xdr:from>
    <xdr:to>
      <xdr:col>7</xdr:col>
      <xdr:colOff>552450</xdr:colOff>
      <xdr:row>23</xdr:row>
      <xdr:rowOff>9525</xdr:rowOff>
    </xdr:to>
    <xdr:cxnSp>
      <xdr:nvCxnSpPr>
        <xdr:cNvPr id="4" name="直線コネクタ 3"/>
        <xdr:cNvCxnSpPr/>
      </xdr:nvCxnSpPr>
      <xdr:spPr>
        <a:xfrm>
          <a:off x="4914900" y="56388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113665</xdr:colOff>
      <xdr:row>11</xdr:row>
      <xdr:rowOff>29845</xdr:rowOff>
    </xdr:from>
    <xdr:to>
      <xdr:col>7</xdr:col>
      <xdr:colOff>551815</xdr:colOff>
      <xdr:row>11</xdr:row>
      <xdr:rowOff>29845</xdr:rowOff>
    </xdr:to>
    <xdr:cxnSp>
      <xdr:nvCxnSpPr>
        <xdr:cNvPr id="5" name="直線コネクタ 4"/>
        <xdr:cNvCxnSpPr/>
      </xdr:nvCxnSpPr>
      <xdr:spPr>
        <a:xfrm>
          <a:off x="4914265" y="268732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6" name="直線コネクタ 5"/>
        <xdr:cNvCxnSpPr/>
      </xdr:nvCxnSpPr>
      <xdr:spPr>
        <a:xfrm>
          <a:off x="4914900" y="96012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36830</xdr:colOff>
      <xdr:row>37</xdr:row>
      <xdr:rowOff>191770</xdr:rowOff>
    </xdr:from>
    <xdr:to>
      <xdr:col>7</xdr:col>
      <xdr:colOff>655955</xdr:colOff>
      <xdr:row>40</xdr:row>
      <xdr:rowOff>66675</xdr:rowOff>
    </xdr:to>
    <xdr:sp>
      <xdr:nvSpPr>
        <xdr:cNvPr id="7" name="楕円 6"/>
        <xdr:cNvSpPr/>
      </xdr:nvSpPr>
      <xdr:spPr>
        <a:xfrm>
          <a:off x="4837430" y="9288145"/>
          <a:ext cx="619125" cy="61785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12</xdr:col>
      <xdr:colOff>247650</xdr:colOff>
      <xdr:row>9</xdr:row>
      <xdr:rowOff>8890</xdr:rowOff>
    </xdr:from>
    <xdr:to>
      <xdr:col>12</xdr:col>
      <xdr:colOff>457200</xdr:colOff>
      <xdr:row>12</xdr:row>
      <xdr:rowOff>0</xdr:rowOff>
    </xdr:to>
    <xdr:sp>
      <xdr:nvSpPr>
        <xdr:cNvPr id="8" name="テキストボックス 7"/>
        <xdr:cNvSpPr txBox="1"/>
      </xdr:nvSpPr>
      <xdr:spPr>
        <a:xfrm>
          <a:off x="8477250" y="2171065"/>
          <a:ext cx="209550" cy="73406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239395</xdr:colOff>
      <xdr:row>24</xdr:row>
      <xdr:rowOff>244475</xdr:rowOff>
    </xdr:from>
    <xdr:to>
      <xdr:col>4</xdr:col>
      <xdr:colOff>458470</xdr:colOff>
      <xdr:row>27</xdr:row>
      <xdr:rowOff>244475</xdr:rowOff>
    </xdr:to>
    <xdr:sp>
      <xdr:nvSpPr>
        <xdr:cNvPr id="9" name="テキストボックス 8"/>
        <xdr:cNvSpPr txBox="1"/>
      </xdr:nvSpPr>
      <xdr:spPr>
        <a:xfrm>
          <a:off x="2982595" y="6121400"/>
          <a:ext cx="219075" cy="7429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259080</xdr:colOff>
      <xdr:row>7</xdr:row>
      <xdr:rowOff>179705</xdr:rowOff>
    </xdr:from>
    <xdr:to>
      <xdr:col>2</xdr:col>
      <xdr:colOff>458470</xdr:colOff>
      <xdr:row>10</xdr:row>
      <xdr:rowOff>55880</xdr:rowOff>
    </xdr:to>
    <xdr:grpSp>
      <xdr:nvGrpSpPr>
        <xdr:cNvPr id="10" name="グループ化 9"/>
        <xdr:cNvGrpSpPr/>
      </xdr:nvGrpSpPr>
      <xdr:grpSpPr>
        <a:xfrm>
          <a:off x="1630680" y="1846580"/>
          <a:ext cx="199390" cy="619125"/>
          <a:chOff x="9030" y="2130"/>
          <a:chExt cx="314" cy="615"/>
        </a:xfrm>
      </xdr:grpSpPr>
      <xdr:cxnSp>
        <xdr:nvCxnSpPr>
          <xdr:cNvPr id="11" name="直線コネクタ 10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12" name="直線コネクタ 11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133350</xdr:colOff>
      <xdr:row>27</xdr:row>
      <xdr:rowOff>9525</xdr:rowOff>
    </xdr:from>
    <xdr:to>
      <xdr:col>15</xdr:col>
      <xdr:colOff>571500</xdr:colOff>
      <xdr:row>27</xdr:row>
      <xdr:rowOff>9525</xdr:rowOff>
    </xdr:to>
    <xdr:cxnSp>
      <xdr:nvCxnSpPr>
        <xdr:cNvPr id="13" name="直線コネクタ 12"/>
        <xdr:cNvCxnSpPr/>
      </xdr:nvCxnSpPr>
      <xdr:spPr>
        <a:xfrm>
          <a:off x="10420350" y="66294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23</xdr:row>
      <xdr:rowOff>9525</xdr:rowOff>
    </xdr:from>
    <xdr:to>
      <xdr:col>15</xdr:col>
      <xdr:colOff>552450</xdr:colOff>
      <xdr:row>23</xdr:row>
      <xdr:rowOff>9525</xdr:rowOff>
    </xdr:to>
    <xdr:cxnSp>
      <xdr:nvCxnSpPr>
        <xdr:cNvPr id="14" name="直線コネクタ 13"/>
        <xdr:cNvCxnSpPr/>
      </xdr:nvCxnSpPr>
      <xdr:spPr>
        <a:xfrm>
          <a:off x="10401300" y="56388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5</xdr:row>
      <xdr:rowOff>171450</xdr:rowOff>
    </xdr:from>
    <xdr:to>
      <xdr:col>15</xdr:col>
      <xdr:colOff>647700</xdr:colOff>
      <xdr:row>8</xdr:row>
      <xdr:rowOff>142875</xdr:rowOff>
    </xdr:to>
    <xdr:sp>
      <xdr:nvSpPr>
        <xdr:cNvPr id="15" name="楕円 14"/>
        <xdr:cNvSpPr/>
      </xdr:nvSpPr>
      <xdr:spPr>
        <a:xfrm>
          <a:off x="10315575" y="1343025"/>
          <a:ext cx="619125" cy="71437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114300</xdr:colOff>
      <xdr:row>11</xdr:row>
      <xdr:rowOff>19050</xdr:rowOff>
    </xdr:from>
    <xdr:to>
      <xdr:col>15</xdr:col>
      <xdr:colOff>552450</xdr:colOff>
      <xdr:row>11</xdr:row>
      <xdr:rowOff>19050</xdr:rowOff>
    </xdr:to>
    <xdr:cxnSp>
      <xdr:nvCxnSpPr>
        <xdr:cNvPr id="16" name="直線コネクタ 15"/>
        <xdr:cNvCxnSpPr/>
      </xdr:nvCxnSpPr>
      <xdr:spPr>
        <a:xfrm>
          <a:off x="10401300" y="26765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5</xdr:row>
      <xdr:rowOff>189230</xdr:rowOff>
    </xdr:from>
    <xdr:to>
      <xdr:col>7</xdr:col>
      <xdr:colOff>657225</xdr:colOff>
      <xdr:row>8</xdr:row>
      <xdr:rowOff>67945</xdr:rowOff>
    </xdr:to>
    <xdr:sp>
      <xdr:nvSpPr>
        <xdr:cNvPr id="17" name="楕円 16"/>
        <xdr:cNvSpPr/>
      </xdr:nvSpPr>
      <xdr:spPr>
        <a:xfrm>
          <a:off x="4838700" y="1360805"/>
          <a:ext cx="619125" cy="62166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>
      <xdr:nvCxnSpPr>
        <xdr:cNvPr id="18" name="直線コネクタ 17"/>
        <xdr:cNvCxnSpPr/>
      </xdr:nvCxnSpPr>
      <xdr:spPr>
        <a:xfrm>
          <a:off x="10401300" y="96012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237490</xdr:colOff>
      <xdr:row>9</xdr:row>
      <xdr:rowOff>0</xdr:rowOff>
    </xdr:from>
    <xdr:to>
      <xdr:col>4</xdr:col>
      <xdr:colOff>447040</xdr:colOff>
      <xdr:row>11</xdr:row>
      <xdr:rowOff>238125</xdr:rowOff>
    </xdr:to>
    <xdr:sp>
      <xdr:nvSpPr>
        <xdr:cNvPr id="19" name="テキストボックス 18"/>
        <xdr:cNvSpPr txBox="1"/>
      </xdr:nvSpPr>
      <xdr:spPr>
        <a:xfrm>
          <a:off x="2980690" y="2162175"/>
          <a:ext cx="209550" cy="7334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114300</xdr:colOff>
      <xdr:row>7</xdr:row>
      <xdr:rowOff>9525</xdr:rowOff>
    </xdr:from>
    <xdr:to>
      <xdr:col>7</xdr:col>
      <xdr:colOff>552450</xdr:colOff>
      <xdr:row>7</xdr:row>
      <xdr:rowOff>9525</xdr:rowOff>
    </xdr:to>
    <xdr:cxnSp>
      <xdr:nvCxnSpPr>
        <xdr:cNvPr id="20" name="直線コネクタ 19"/>
        <xdr:cNvCxnSpPr/>
      </xdr:nvCxnSpPr>
      <xdr:spPr>
        <a:xfrm>
          <a:off x="4914900" y="16764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7</xdr:row>
      <xdr:rowOff>19050</xdr:rowOff>
    </xdr:from>
    <xdr:to>
      <xdr:col>15</xdr:col>
      <xdr:colOff>552450</xdr:colOff>
      <xdr:row>7</xdr:row>
      <xdr:rowOff>19050</xdr:rowOff>
    </xdr:to>
    <xdr:cxnSp>
      <xdr:nvCxnSpPr>
        <xdr:cNvPr id="21" name="直線コネクタ 20"/>
        <xdr:cNvCxnSpPr/>
      </xdr:nvCxnSpPr>
      <xdr:spPr>
        <a:xfrm>
          <a:off x="10401300" y="16859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43</xdr:row>
      <xdr:rowOff>9525</xdr:rowOff>
    </xdr:from>
    <xdr:to>
      <xdr:col>15</xdr:col>
      <xdr:colOff>552450</xdr:colOff>
      <xdr:row>43</xdr:row>
      <xdr:rowOff>9525</xdr:rowOff>
    </xdr:to>
    <xdr:cxnSp>
      <xdr:nvCxnSpPr>
        <xdr:cNvPr id="22" name="直線コネクタ 21"/>
        <xdr:cNvCxnSpPr/>
      </xdr:nvCxnSpPr>
      <xdr:spPr>
        <a:xfrm>
          <a:off x="10401300" y="105918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>
      <xdr:nvCxnSpPr>
        <xdr:cNvPr id="23" name="直線コネクタ 22"/>
        <xdr:cNvCxnSpPr/>
      </xdr:nvCxnSpPr>
      <xdr:spPr>
        <a:xfrm>
          <a:off x="10401300" y="96012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43</xdr:row>
      <xdr:rowOff>9525</xdr:rowOff>
    </xdr:from>
    <xdr:to>
      <xdr:col>7</xdr:col>
      <xdr:colOff>561975</xdr:colOff>
      <xdr:row>43</xdr:row>
      <xdr:rowOff>9525</xdr:rowOff>
    </xdr:to>
    <xdr:cxnSp>
      <xdr:nvCxnSpPr>
        <xdr:cNvPr id="24" name="直線コネクタ 23"/>
        <xdr:cNvCxnSpPr/>
      </xdr:nvCxnSpPr>
      <xdr:spPr>
        <a:xfrm>
          <a:off x="4924425" y="105918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25" name="直線コネクタ 24"/>
        <xdr:cNvCxnSpPr/>
      </xdr:nvCxnSpPr>
      <xdr:spPr>
        <a:xfrm>
          <a:off x="4914900" y="960120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21</xdr:row>
      <xdr:rowOff>180975</xdr:rowOff>
    </xdr:from>
    <xdr:to>
      <xdr:col>7</xdr:col>
      <xdr:colOff>657225</xdr:colOff>
      <xdr:row>24</xdr:row>
      <xdr:rowOff>76200</xdr:rowOff>
    </xdr:to>
    <xdr:sp>
      <xdr:nvSpPr>
        <xdr:cNvPr id="26" name="楕円 25"/>
        <xdr:cNvSpPr/>
      </xdr:nvSpPr>
      <xdr:spPr>
        <a:xfrm>
          <a:off x="4838700" y="5314950"/>
          <a:ext cx="619125" cy="63817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11</xdr:col>
      <xdr:colOff>260350</xdr:colOff>
      <xdr:row>39</xdr:row>
      <xdr:rowOff>198120</xdr:rowOff>
    </xdr:from>
    <xdr:to>
      <xdr:col>11</xdr:col>
      <xdr:colOff>459740</xdr:colOff>
      <xdr:row>42</xdr:row>
      <xdr:rowOff>64770</xdr:rowOff>
    </xdr:to>
    <xdr:grpSp>
      <xdr:nvGrpSpPr>
        <xdr:cNvPr id="27" name="グループ化 26"/>
        <xdr:cNvGrpSpPr/>
      </xdr:nvGrpSpPr>
      <xdr:grpSpPr>
        <a:xfrm>
          <a:off x="7804150" y="9789795"/>
          <a:ext cx="199390" cy="609600"/>
          <a:chOff x="9030" y="2130"/>
          <a:chExt cx="314" cy="615"/>
        </a:xfrm>
      </xdr:grpSpPr>
      <xdr:cxnSp>
        <xdr:nvCxnSpPr>
          <xdr:cNvPr id="28" name="直線コネクタ 2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9" name="直線コネクタ 2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237490</xdr:colOff>
      <xdr:row>21</xdr:row>
      <xdr:rowOff>245745</xdr:rowOff>
    </xdr:from>
    <xdr:to>
      <xdr:col>14</xdr:col>
      <xdr:colOff>447040</xdr:colOff>
      <xdr:row>24</xdr:row>
      <xdr:rowOff>236220</xdr:rowOff>
    </xdr:to>
    <xdr:sp>
      <xdr:nvSpPr>
        <xdr:cNvPr id="30" name="テキストボックス 29"/>
        <xdr:cNvSpPr txBox="1"/>
      </xdr:nvSpPr>
      <xdr:spPr>
        <a:xfrm>
          <a:off x="9838690" y="5379720"/>
          <a:ext cx="209550" cy="7334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213360</xdr:colOff>
      <xdr:row>41</xdr:row>
      <xdr:rowOff>0</xdr:rowOff>
    </xdr:from>
    <xdr:to>
      <xdr:col>13</xdr:col>
      <xdr:colOff>451485</xdr:colOff>
      <xdr:row>44</xdr:row>
      <xdr:rowOff>0</xdr:rowOff>
    </xdr:to>
    <xdr:sp>
      <xdr:nvSpPr>
        <xdr:cNvPr id="31" name="テキストボックス 30"/>
        <xdr:cNvSpPr txBox="1"/>
      </xdr:nvSpPr>
      <xdr:spPr>
        <a:xfrm>
          <a:off x="9128760" y="10086975"/>
          <a:ext cx="238125" cy="7429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259080</xdr:colOff>
      <xdr:row>40</xdr:row>
      <xdr:rowOff>15240</xdr:rowOff>
    </xdr:from>
    <xdr:to>
      <xdr:col>2</xdr:col>
      <xdr:colOff>458470</xdr:colOff>
      <xdr:row>42</xdr:row>
      <xdr:rowOff>129540</xdr:rowOff>
    </xdr:to>
    <xdr:grpSp>
      <xdr:nvGrpSpPr>
        <xdr:cNvPr id="32" name="グループ化 31"/>
        <xdr:cNvGrpSpPr/>
      </xdr:nvGrpSpPr>
      <xdr:grpSpPr>
        <a:xfrm>
          <a:off x="1630680" y="9854565"/>
          <a:ext cx="199390" cy="609600"/>
          <a:chOff x="9030" y="2130"/>
          <a:chExt cx="314" cy="615"/>
        </a:xfrm>
      </xdr:grpSpPr>
      <xdr:cxnSp>
        <xdr:nvCxnSpPr>
          <xdr:cNvPr id="33" name="直線コネクタ 32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4" name="直線コネクタ 33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236855</xdr:colOff>
      <xdr:row>5</xdr:row>
      <xdr:rowOff>246380</xdr:rowOff>
    </xdr:from>
    <xdr:to>
      <xdr:col>14</xdr:col>
      <xdr:colOff>446405</xdr:colOff>
      <xdr:row>8</xdr:row>
      <xdr:rowOff>237490</xdr:rowOff>
    </xdr:to>
    <xdr:sp>
      <xdr:nvSpPr>
        <xdr:cNvPr id="35" name="テキストボックス 34"/>
        <xdr:cNvSpPr txBox="1"/>
      </xdr:nvSpPr>
      <xdr:spPr>
        <a:xfrm>
          <a:off x="9838055" y="1417955"/>
          <a:ext cx="209550" cy="73406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245745</xdr:colOff>
      <xdr:row>7</xdr:row>
      <xdr:rowOff>203200</xdr:rowOff>
    </xdr:from>
    <xdr:to>
      <xdr:col>13</xdr:col>
      <xdr:colOff>445135</xdr:colOff>
      <xdr:row>10</xdr:row>
      <xdr:rowOff>79375</xdr:rowOff>
    </xdr:to>
    <xdr:grpSp>
      <xdr:nvGrpSpPr>
        <xdr:cNvPr id="36" name="グループ化 35"/>
        <xdr:cNvGrpSpPr/>
      </xdr:nvGrpSpPr>
      <xdr:grpSpPr>
        <a:xfrm>
          <a:off x="9161145" y="1870075"/>
          <a:ext cx="199390" cy="619125"/>
          <a:chOff x="9030" y="2130"/>
          <a:chExt cx="314" cy="615"/>
        </a:xfrm>
      </xdr:grpSpPr>
      <xdr:cxnSp>
        <xdr:nvCxnSpPr>
          <xdr:cNvPr id="37" name="直線コネクタ 3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8" name="直線コネクタ 3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238125</xdr:colOff>
      <xdr:row>7</xdr:row>
      <xdr:rowOff>200025</xdr:rowOff>
    </xdr:from>
    <xdr:to>
      <xdr:col>10</xdr:col>
      <xdr:colOff>437515</xdr:colOff>
      <xdr:row>10</xdr:row>
      <xdr:rowOff>76200</xdr:rowOff>
    </xdr:to>
    <xdr:grpSp>
      <xdr:nvGrpSpPr>
        <xdr:cNvPr id="39" name="グループ化 38"/>
        <xdr:cNvGrpSpPr/>
      </xdr:nvGrpSpPr>
      <xdr:grpSpPr>
        <a:xfrm>
          <a:off x="7096125" y="1866900"/>
          <a:ext cx="199390" cy="619125"/>
          <a:chOff x="9030" y="2130"/>
          <a:chExt cx="314" cy="615"/>
        </a:xfrm>
      </xdr:grpSpPr>
      <xdr:cxnSp>
        <xdr:nvCxnSpPr>
          <xdr:cNvPr id="40" name="直線コネクタ 39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1" name="直線コネクタ 40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57150</xdr:colOff>
      <xdr:row>21</xdr:row>
      <xdr:rowOff>208915</xdr:rowOff>
    </xdr:from>
    <xdr:to>
      <xdr:col>15</xdr:col>
      <xdr:colOff>619125</xdr:colOff>
      <xdr:row>24</xdr:row>
      <xdr:rowOff>114300</xdr:rowOff>
    </xdr:to>
    <xdr:sp>
      <xdr:nvSpPr>
        <xdr:cNvPr id="42" name="楕円 41"/>
        <xdr:cNvSpPr/>
      </xdr:nvSpPr>
      <xdr:spPr>
        <a:xfrm>
          <a:off x="10344150" y="5342890"/>
          <a:ext cx="561975" cy="64833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4</xdr:col>
      <xdr:colOff>247650</xdr:colOff>
      <xdr:row>39</xdr:row>
      <xdr:rowOff>201295</xdr:rowOff>
    </xdr:from>
    <xdr:to>
      <xdr:col>4</xdr:col>
      <xdr:colOff>447040</xdr:colOff>
      <xdr:row>42</xdr:row>
      <xdr:rowOff>67945</xdr:rowOff>
    </xdr:to>
    <xdr:grpSp>
      <xdr:nvGrpSpPr>
        <xdr:cNvPr id="43" name="グループ化 42"/>
        <xdr:cNvGrpSpPr/>
      </xdr:nvGrpSpPr>
      <xdr:grpSpPr>
        <a:xfrm>
          <a:off x="2990850" y="9792970"/>
          <a:ext cx="199390" cy="609600"/>
          <a:chOff x="9030" y="2130"/>
          <a:chExt cx="314" cy="615"/>
        </a:xfrm>
      </xdr:grpSpPr>
      <xdr:cxnSp>
        <xdr:nvCxnSpPr>
          <xdr:cNvPr id="44" name="直線コネクタ 43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5" name="直線コネクタ 44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227330</xdr:colOff>
      <xdr:row>37</xdr:row>
      <xdr:rowOff>247015</xdr:rowOff>
    </xdr:from>
    <xdr:to>
      <xdr:col>12</xdr:col>
      <xdr:colOff>465455</xdr:colOff>
      <xdr:row>40</xdr:row>
      <xdr:rowOff>247015</xdr:rowOff>
    </xdr:to>
    <xdr:sp>
      <xdr:nvSpPr>
        <xdr:cNvPr id="46" name="テキストボックス 45"/>
        <xdr:cNvSpPr txBox="1"/>
      </xdr:nvSpPr>
      <xdr:spPr>
        <a:xfrm>
          <a:off x="8456930" y="9343390"/>
          <a:ext cx="238125" cy="7429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35560</xdr:colOff>
      <xdr:row>37</xdr:row>
      <xdr:rowOff>213995</xdr:rowOff>
    </xdr:from>
    <xdr:to>
      <xdr:col>15</xdr:col>
      <xdr:colOff>654685</xdr:colOff>
      <xdr:row>40</xdr:row>
      <xdr:rowOff>88900</xdr:rowOff>
    </xdr:to>
    <xdr:sp>
      <xdr:nvSpPr>
        <xdr:cNvPr id="47" name="楕円 46"/>
        <xdr:cNvSpPr/>
      </xdr:nvSpPr>
      <xdr:spPr>
        <a:xfrm>
          <a:off x="10322560" y="9310370"/>
          <a:ext cx="619125" cy="61785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229235</xdr:colOff>
      <xdr:row>25</xdr:row>
      <xdr:rowOff>0</xdr:rowOff>
    </xdr:from>
    <xdr:to>
      <xdr:col>5</xdr:col>
      <xdr:colOff>448310</xdr:colOff>
      <xdr:row>28</xdr:row>
      <xdr:rowOff>0</xdr:rowOff>
    </xdr:to>
    <xdr:sp>
      <xdr:nvSpPr>
        <xdr:cNvPr id="48" name="テキストボックス 47"/>
        <xdr:cNvSpPr txBox="1"/>
      </xdr:nvSpPr>
      <xdr:spPr>
        <a:xfrm>
          <a:off x="3658235" y="6124575"/>
          <a:ext cx="219075" cy="7429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226695</xdr:colOff>
      <xdr:row>40</xdr:row>
      <xdr:rowOff>236220</xdr:rowOff>
    </xdr:from>
    <xdr:to>
      <xdr:col>14</xdr:col>
      <xdr:colOff>464820</xdr:colOff>
      <xdr:row>43</xdr:row>
      <xdr:rowOff>236220</xdr:rowOff>
    </xdr:to>
    <xdr:sp>
      <xdr:nvSpPr>
        <xdr:cNvPr id="49" name="テキストボックス 48"/>
        <xdr:cNvSpPr txBox="1"/>
      </xdr:nvSpPr>
      <xdr:spPr>
        <a:xfrm>
          <a:off x="9827895" y="10075545"/>
          <a:ext cx="238125" cy="74295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  <a:endParaRPr lang="ja-JP" altLang="en-US" sz="8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dad01\dfsroot01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28"/>
  <sheetViews>
    <sheetView zoomScale="145" zoomScaleNormal="145" topLeftCell="A28" workbookViewId="0">
      <selection activeCell="R39" sqref="R39"/>
    </sheetView>
  </sheetViews>
  <sheetFormatPr defaultColWidth="8.88333333333333" defaultRowHeight="13.5"/>
  <cols>
    <col min="1" max="3" width="0.333333333333333" style="3" customWidth="1"/>
    <col min="4" max="4" width="3.33333333333333" style="185" customWidth="1"/>
    <col min="5" max="5" width="11.6666666666667" style="186" customWidth="1"/>
    <col min="6" max="6" width="3.33333333333333" style="187" customWidth="1"/>
    <col min="7" max="11" width="4.33333333333333" style="188" customWidth="1"/>
    <col min="12" max="13" width="4.33333333333333" style="188" hidden="1" customWidth="1"/>
    <col min="14" max="15" width="4.33333333333333" style="189" hidden="1" customWidth="1"/>
    <col min="16" max="20" width="4.33333333333333" style="189" customWidth="1"/>
    <col min="21" max="21" width="3.33333333333333" style="187" customWidth="1"/>
    <col min="22" max="22" width="11.6666666666667" style="186" customWidth="1"/>
    <col min="23" max="23" width="3.33333333333333" style="3" customWidth="1"/>
    <col min="24" max="25" width="8.88333333333333" style="3"/>
    <col min="26" max="26" width="11.6666666666667" style="3" customWidth="1"/>
    <col min="27" max="16384" width="8.88333333333333" style="3"/>
  </cols>
  <sheetData>
    <row r="1" s="182" customFormat="1" ht="13.95" customHeight="1" spans="5:23">
      <c r="E1" s="190"/>
      <c r="F1" s="191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1"/>
      <c r="V1" s="190"/>
      <c r="W1" s="182" t="s">
        <v>0</v>
      </c>
    </row>
    <row r="2" s="182" customFormat="1" ht="13.95" customHeight="1" spans="5:23">
      <c r="E2" s="190"/>
      <c r="F2" s="191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1"/>
      <c r="V2" s="190"/>
      <c r="W2" s="182" t="s">
        <v>1</v>
      </c>
    </row>
    <row r="3" s="182" customFormat="1" ht="13.95" customHeight="1" spans="5:23">
      <c r="E3" s="190"/>
      <c r="F3" s="191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1"/>
      <c r="V3" s="190"/>
      <c r="W3" s="182" t="s">
        <v>2</v>
      </c>
    </row>
    <row r="4" s="182" customFormat="1" ht="13.95" customHeight="1" spans="5:22">
      <c r="E4" s="190"/>
      <c r="F4" s="191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1"/>
      <c r="V4" s="190"/>
    </row>
    <row r="5" s="183" customFormat="1" ht="27" customHeight="1" spans="4:26">
      <c r="D5" s="183" t="s">
        <v>3</v>
      </c>
      <c r="E5" s="193"/>
      <c r="G5" s="194" t="s">
        <v>4</v>
      </c>
      <c r="H5" s="194"/>
      <c r="I5" s="194"/>
      <c r="J5" s="194"/>
      <c r="K5" s="219"/>
      <c r="L5" s="219"/>
      <c r="M5" s="219"/>
      <c r="N5" s="220"/>
      <c r="O5" s="220"/>
      <c r="P5" s="220"/>
      <c r="Q5" s="194" t="s">
        <v>5</v>
      </c>
      <c r="R5" s="194"/>
      <c r="S5" s="194"/>
      <c r="T5" s="194"/>
      <c r="V5" s="193"/>
      <c r="Z5" s="280"/>
    </row>
    <row r="6" s="184" customFormat="1" ht="10.05" customHeight="1" spans="3:23">
      <c r="C6" s="187"/>
      <c r="D6" s="187">
        <v>1</v>
      </c>
      <c r="E6" s="195" t="s">
        <v>6</v>
      </c>
      <c r="F6" s="187"/>
      <c r="G6" s="196"/>
      <c r="H6" s="197" t="s">
        <v>7</v>
      </c>
      <c r="I6" s="188"/>
      <c r="J6" s="188"/>
      <c r="K6" s="196"/>
      <c r="L6" s="196"/>
      <c r="M6" s="196"/>
      <c r="N6" s="221"/>
      <c r="O6" s="221"/>
      <c r="P6" s="221"/>
      <c r="Q6" s="221"/>
      <c r="R6" s="221"/>
      <c r="S6" s="254" t="s">
        <v>8</v>
      </c>
      <c r="T6" s="255"/>
      <c r="U6" s="187"/>
      <c r="V6" s="195" t="s">
        <v>9</v>
      </c>
      <c r="W6" s="187">
        <v>10</v>
      </c>
    </row>
    <row r="7" s="184" customFormat="1" ht="10.05" customHeight="1" spans="3:23">
      <c r="C7" s="187"/>
      <c r="D7" s="187"/>
      <c r="E7" s="195"/>
      <c r="F7" s="187"/>
      <c r="G7" s="198"/>
      <c r="H7" s="199"/>
      <c r="I7" s="222" t="s">
        <v>10</v>
      </c>
      <c r="J7" s="188"/>
      <c r="K7" s="196"/>
      <c r="L7" s="196"/>
      <c r="M7" s="196"/>
      <c r="N7" s="221"/>
      <c r="O7" s="221"/>
      <c r="P7" s="221"/>
      <c r="Q7" s="221"/>
      <c r="R7" s="256" t="s">
        <v>11</v>
      </c>
      <c r="S7" s="221"/>
      <c r="T7" s="221"/>
      <c r="U7" s="187"/>
      <c r="V7" s="195"/>
      <c r="W7" s="187"/>
    </row>
    <row r="8" s="184" customFormat="1" ht="10.05" customHeight="1" spans="3:23">
      <c r="C8" s="187"/>
      <c r="D8" s="187">
        <v>2</v>
      </c>
      <c r="E8" s="200" t="s">
        <v>12</v>
      </c>
      <c r="F8" s="187"/>
      <c r="G8" s="201" t="s">
        <v>13</v>
      </c>
      <c r="H8" s="202"/>
      <c r="I8" s="223"/>
      <c r="J8" s="224"/>
      <c r="K8" s="196"/>
      <c r="L8" s="196"/>
      <c r="M8" s="196"/>
      <c r="N8" s="221"/>
      <c r="O8" s="221"/>
      <c r="P8" s="221"/>
      <c r="Q8" s="257"/>
      <c r="R8" s="236"/>
      <c r="S8" s="258"/>
      <c r="T8" s="258"/>
      <c r="U8" s="187"/>
      <c r="V8" s="200" t="s">
        <v>14</v>
      </c>
      <c r="W8" s="187">
        <v>11</v>
      </c>
    </row>
    <row r="9" s="184" customFormat="1" ht="10.05" customHeight="1" spans="3:23">
      <c r="C9" s="187"/>
      <c r="D9" s="187"/>
      <c r="E9" s="200"/>
      <c r="F9" s="187"/>
      <c r="G9" s="188"/>
      <c r="H9" s="203"/>
      <c r="I9" s="223"/>
      <c r="J9" s="224"/>
      <c r="K9" s="196"/>
      <c r="L9" s="196"/>
      <c r="M9" s="196"/>
      <c r="N9" s="221"/>
      <c r="O9" s="221"/>
      <c r="P9" s="221"/>
      <c r="Q9" s="259"/>
      <c r="R9" s="221"/>
      <c r="S9" s="260" t="s">
        <v>15</v>
      </c>
      <c r="T9" s="221"/>
      <c r="U9" s="187"/>
      <c r="V9" s="200"/>
      <c r="W9" s="187"/>
    </row>
    <row r="10" s="184" customFormat="1" ht="10.05" customHeight="1" spans="3:23">
      <c r="C10" s="187"/>
      <c r="D10" s="187">
        <v>3</v>
      </c>
      <c r="E10" s="200" t="s">
        <v>16</v>
      </c>
      <c r="F10" s="187"/>
      <c r="G10" s="204"/>
      <c r="H10" s="199" t="s">
        <v>15</v>
      </c>
      <c r="I10" s="188"/>
      <c r="J10" s="225"/>
      <c r="K10" s="196"/>
      <c r="L10" s="196"/>
      <c r="M10" s="196"/>
      <c r="N10" s="221"/>
      <c r="O10" s="221"/>
      <c r="P10" s="221"/>
      <c r="Q10" s="261"/>
      <c r="R10" s="221"/>
      <c r="S10" s="262" t="s">
        <v>17</v>
      </c>
      <c r="T10" s="258"/>
      <c r="U10" s="187"/>
      <c r="V10" s="200" t="s">
        <v>18</v>
      </c>
      <c r="W10" s="187">
        <v>12</v>
      </c>
    </row>
    <row r="11" s="184" customFormat="1" ht="10.05" customHeight="1" spans="3:23">
      <c r="C11" s="187"/>
      <c r="D11" s="187"/>
      <c r="E11" s="200"/>
      <c r="F11" s="187"/>
      <c r="G11" s="202" t="s">
        <v>19</v>
      </c>
      <c r="H11" s="188"/>
      <c r="I11" s="188"/>
      <c r="J11" s="226"/>
      <c r="K11" s="196"/>
      <c r="L11" s="196"/>
      <c r="M11" s="196"/>
      <c r="N11" s="221"/>
      <c r="O11" s="221"/>
      <c r="P11" s="221"/>
      <c r="Q11" s="261"/>
      <c r="R11" s="263"/>
      <c r="S11" s="260"/>
      <c r="T11" s="221"/>
      <c r="U11" s="187"/>
      <c r="V11" s="200"/>
      <c r="W11" s="187"/>
    </row>
    <row r="12" s="184" customFormat="1" ht="10.05" customHeight="1" spans="3:23">
      <c r="C12" s="187"/>
      <c r="D12" s="187">
        <v>4</v>
      </c>
      <c r="E12" s="200" t="s">
        <v>20</v>
      </c>
      <c r="F12" s="187"/>
      <c r="G12" s="205"/>
      <c r="H12" s="201" t="s">
        <v>15</v>
      </c>
      <c r="I12" s="188"/>
      <c r="J12" s="226"/>
      <c r="K12" s="227"/>
      <c r="L12" s="227"/>
      <c r="M12" s="227"/>
      <c r="N12" s="227"/>
      <c r="O12" s="227"/>
      <c r="P12" s="227"/>
      <c r="Q12" s="264"/>
      <c r="R12" s="260" t="s">
        <v>13</v>
      </c>
      <c r="S12" s="265"/>
      <c r="T12" s="255"/>
      <c r="U12" s="187"/>
      <c r="V12" s="195" t="s">
        <v>21</v>
      </c>
      <c r="W12" s="187">
        <v>13</v>
      </c>
    </row>
    <row r="13" s="184" customFormat="1" ht="10.05" customHeight="1" spans="3:23">
      <c r="C13" s="187"/>
      <c r="D13" s="187"/>
      <c r="E13" s="200"/>
      <c r="F13" s="187"/>
      <c r="G13" s="188"/>
      <c r="H13" s="202"/>
      <c r="I13" s="223"/>
      <c r="J13" s="223"/>
      <c r="K13" s="228" t="s">
        <v>22</v>
      </c>
      <c r="L13" s="229"/>
      <c r="M13" s="229"/>
      <c r="N13" s="229"/>
      <c r="O13" s="229"/>
      <c r="P13" s="229"/>
      <c r="Q13" s="264"/>
      <c r="R13" s="221"/>
      <c r="S13" s="260" t="s">
        <v>23</v>
      </c>
      <c r="T13" s="221"/>
      <c r="U13" s="187"/>
      <c r="V13" s="195"/>
      <c r="W13" s="187"/>
    </row>
    <row r="14" s="184" customFormat="1" ht="10.05" customHeight="1" spans="3:23">
      <c r="C14" s="187"/>
      <c r="D14" s="187">
        <v>5</v>
      </c>
      <c r="E14" s="206" t="s">
        <v>24</v>
      </c>
      <c r="F14" s="187"/>
      <c r="G14" s="196"/>
      <c r="H14" s="197"/>
      <c r="I14" s="217" t="s">
        <v>15</v>
      </c>
      <c r="J14" s="188"/>
      <c r="K14" s="230"/>
      <c r="L14" s="231"/>
      <c r="M14" s="231"/>
      <c r="N14" s="231"/>
      <c r="O14" s="231"/>
      <c r="P14" s="231"/>
      <c r="Q14" s="264"/>
      <c r="R14" s="221"/>
      <c r="S14" s="254" t="s">
        <v>25</v>
      </c>
      <c r="T14" s="255"/>
      <c r="U14" s="187"/>
      <c r="V14" s="207" t="s">
        <v>26</v>
      </c>
      <c r="W14" s="187">
        <v>14</v>
      </c>
    </row>
    <row r="15" s="184" customFormat="1" ht="10.05" customHeight="1" spans="3:23">
      <c r="C15" s="187"/>
      <c r="D15" s="187"/>
      <c r="E15" s="206"/>
      <c r="F15" s="187"/>
      <c r="G15" s="198"/>
      <c r="H15" s="199" t="s">
        <v>7</v>
      </c>
      <c r="I15" s="188"/>
      <c r="J15" s="188"/>
      <c r="K15" s="230"/>
      <c r="L15" s="231"/>
      <c r="M15" s="231"/>
      <c r="N15" s="231"/>
      <c r="O15" s="231"/>
      <c r="P15" s="231"/>
      <c r="Q15" s="264"/>
      <c r="R15" s="256" t="s">
        <v>13</v>
      </c>
      <c r="S15" s="221"/>
      <c r="T15" s="221"/>
      <c r="U15" s="187"/>
      <c r="V15" s="207"/>
      <c r="W15" s="187"/>
    </row>
    <row r="16" s="184" customFormat="1" ht="10.05" customHeight="1" spans="3:23">
      <c r="C16" s="187"/>
      <c r="D16" s="187">
        <v>6</v>
      </c>
      <c r="E16" s="207" t="s">
        <v>27</v>
      </c>
      <c r="F16" s="187"/>
      <c r="G16" s="208"/>
      <c r="H16" s="209" t="s">
        <v>28</v>
      </c>
      <c r="I16" s="188"/>
      <c r="J16" s="188"/>
      <c r="K16" s="232"/>
      <c r="L16" s="233"/>
      <c r="M16" s="233"/>
      <c r="N16" s="233"/>
      <c r="O16" s="233"/>
      <c r="P16" s="233"/>
      <c r="Q16" s="261"/>
      <c r="R16" s="236"/>
      <c r="S16" s="258"/>
      <c r="T16" s="258"/>
      <c r="U16" s="187"/>
      <c r="V16" s="200" t="s">
        <v>29</v>
      </c>
      <c r="W16" s="187">
        <v>15</v>
      </c>
    </row>
    <row r="17" s="184" customFormat="1" ht="10.05" customHeight="1" spans="3:23">
      <c r="C17" s="187"/>
      <c r="D17" s="187"/>
      <c r="E17" s="207"/>
      <c r="F17" s="187"/>
      <c r="G17" s="188"/>
      <c r="H17" s="188"/>
      <c r="I17" s="222" t="s">
        <v>15</v>
      </c>
      <c r="J17" s="188"/>
      <c r="K17" s="224"/>
      <c r="L17" s="196"/>
      <c r="M17" s="196"/>
      <c r="N17" s="221"/>
      <c r="O17" s="221"/>
      <c r="P17" s="221"/>
      <c r="Q17" s="261"/>
      <c r="R17" s="221"/>
      <c r="S17" s="260" t="s">
        <v>19</v>
      </c>
      <c r="T17" s="221"/>
      <c r="U17" s="187"/>
      <c r="V17" s="200"/>
      <c r="W17" s="187"/>
    </row>
    <row r="18" s="184" customFormat="1" ht="10.05" customHeight="1" spans="3:23">
      <c r="C18" s="187"/>
      <c r="D18" s="187">
        <v>7</v>
      </c>
      <c r="E18" s="200" t="s">
        <v>30</v>
      </c>
      <c r="F18" s="187"/>
      <c r="G18" s="205"/>
      <c r="H18" s="205"/>
      <c r="I18" s="223"/>
      <c r="J18" s="223"/>
      <c r="K18" s="224"/>
      <c r="L18" s="196"/>
      <c r="M18" s="196"/>
      <c r="N18" s="221"/>
      <c r="O18" s="221"/>
      <c r="P18" s="221"/>
      <c r="Q18" s="261"/>
      <c r="R18" s="221"/>
      <c r="S18" s="221"/>
      <c r="T18" s="254" t="s">
        <v>7</v>
      </c>
      <c r="U18" s="187"/>
      <c r="V18" s="200" t="s">
        <v>31</v>
      </c>
      <c r="W18" s="187">
        <v>16</v>
      </c>
    </row>
    <row r="19" s="184" customFormat="1" ht="10.05" customHeight="1" spans="3:23">
      <c r="C19" s="187"/>
      <c r="D19" s="187"/>
      <c r="E19" s="200"/>
      <c r="F19" s="187"/>
      <c r="G19" s="188"/>
      <c r="H19" s="202" t="s">
        <v>32</v>
      </c>
      <c r="I19" s="188"/>
      <c r="J19" s="223"/>
      <c r="K19" s="224"/>
      <c r="L19" s="196"/>
      <c r="M19" s="196"/>
      <c r="N19" s="221"/>
      <c r="O19" s="221"/>
      <c r="P19" s="221"/>
      <c r="Q19" s="266"/>
      <c r="R19" s="221"/>
      <c r="S19" s="256" t="s">
        <v>33</v>
      </c>
      <c r="T19" s="221"/>
      <c r="U19" s="187"/>
      <c r="V19" s="200"/>
      <c r="W19" s="187"/>
    </row>
    <row r="20" s="184" customFormat="1" ht="10.05" customHeight="1" spans="3:23">
      <c r="C20" s="187"/>
      <c r="D20" s="187">
        <v>8</v>
      </c>
      <c r="E20" s="200" t="s">
        <v>34</v>
      </c>
      <c r="F20" s="187"/>
      <c r="G20" s="205"/>
      <c r="H20" s="201" t="s">
        <v>15</v>
      </c>
      <c r="I20" s="188"/>
      <c r="J20" s="234"/>
      <c r="K20" s="196"/>
      <c r="L20" s="196"/>
      <c r="M20" s="196"/>
      <c r="N20" s="221"/>
      <c r="O20" s="221"/>
      <c r="P20" s="221"/>
      <c r="Q20" s="257"/>
      <c r="R20" s="236"/>
      <c r="S20" s="236"/>
      <c r="T20" s="258"/>
      <c r="U20" s="187"/>
      <c r="V20" s="200" t="s">
        <v>35</v>
      </c>
      <c r="W20" s="187">
        <v>17</v>
      </c>
    </row>
    <row r="21" s="184" customFormat="1" ht="10.05" customHeight="1" spans="3:23">
      <c r="C21" s="187"/>
      <c r="D21" s="187"/>
      <c r="E21" s="200"/>
      <c r="F21" s="187"/>
      <c r="G21" s="188"/>
      <c r="H21" s="202"/>
      <c r="I21" s="235"/>
      <c r="J21" s="224"/>
      <c r="K21" s="196"/>
      <c r="L21" s="196"/>
      <c r="M21" s="196"/>
      <c r="N21" s="221"/>
      <c r="O21" s="221"/>
      <c r="P21" s="221"/>
      <c r="Q21" s="257"/>
      <c r="R21" s="236"/>
      <c r="S21" s="221"/>
      <c r="T21" s="260" t="s">
        <v>15</v>
      </c>
      <c r="U21" s="187"/>
      <c r="V21" s="200"/>
      <c r="W21" s="187"/>
    </row>
    <row r="22" s="184" customFormat="1" ht="10.05" customHeight="1" spans="3:23">
      <c r="C22" s="187"/>
      <c r="D22" s="187">
        <v>9</v>
      </c>
      <c r="E22" s="195" t="s">
        <v>36</v>
      </c>
      <c r="F22" s="187"/>
      <c r="G22" s="208"/>
      <c r="H22" s="209"/>
      <c r="I22" s="215" t="s">
        <v>37</v>
      </c>
      <c r="J22" s="188"/>
      <c r="K22" s="196"/>
      <c r="L22" s="196"/>
      <c r="M22" s="196"/>
      <c r="N22" s="221"/>
      <c r="O22" s="221"/>
      <c r="Q22" s="221"/>
      <c r="R22" s="267" t="s">
        <v>38</v>
      </c>
      <c r="S22" s="268"/>
      <c r="T22" s="255"/>
      <c r="U22" s="187"/>
      <c r="V22" s="195" t="s">
        <v>39</v>
      </c>
      <c r="W22" s="187">
        <v>18</v>
      </c>
    </row>
    <row r="23" s="184" customFormat="1" ht="10.05" customHeight="1" spans="3:23">
      <c r="C23" s="187"/>
      <c r="D23" s="187"/>
      <c r="E23" s="195"/>
      <c r="F23" s="187"/>
      <c r="G23" s="188"/>
      <c r="H23" s="202" t="s">
        <v>40</v>
      </c>
      <c r="I23" s="188"/>
      <c r="J23" s="188"/>
      <c r="K23" s="196"/>
      <c r="L23" s="196"/>
      <c r="M23" s="196"/>
      <c r="N23" s="221"/>
      <c r="O23" s="221"/>
      <c r="P23" s="221"/>
      <c r="Q23" s="221"/>
      <c r="R23" s="221"/>
      <c r="S23" s="260" t="s">
        <v>23</v>
      </c>
      <c r="T23" s="221"/>
      <c r="U23" s="187"/>
      <c r="V23" s="195"/>
      <c r="W23" s="187"/>
    </row>
    <row r="24" s="184" customFormat="1" ht="10.05" customHeight="1" spans="4:22">
      <c r="D24" s="210"/>
      <c r="E24" s="211"/>
      <c r="F24" s="212"/>
      <c r="G24" s="213" t="s">
        <v>41</v>
      </c>
      <c r="H24" s="213"/>
      <c r="I24" s="213"/>
      <c r="J24" s="213"/>
      <c r="K24" s="196"/>
      <c r="L24" s="196"/>
      <c r="M24" s="196"/>
      <c r="N24" s="221"/>
      <c r="O24" s="221"/>
      <c r="P24" s="221"/>
      <c r="Q24" s="213" t="s">
        <v>42</v>
      </c>
      <c r="R24" s="213"/>
      <c r="S24" s="213"/>
      <c r="T24" s="213"/>
      <c r="U24" s="212"/>
      <c r="V24" s="211"/>
    </row>
    <row r="25" s="184" customFormat="1" ht="10.05" customHeight="1" spans="4:22">
      <c r="D25" s="210"/>
      <c r="E25" s="211"/>
      <c r="F25" s="212"/>
      <c r="G25" s="213"/>
      <c r="H25" s="213"/>
      <c r="I25" s="213"/>
      <c r="J25" s="213"/>
      <c r="K25" s="196"/>
      <c r="L25" s="196"/>
      <c r="M25" s="196"/>
      <c r="N25" s="221"/>
      <c r="O25" s="221"/>
      <c r="P25" s="221"/>
      <c r="Q25" s="213"/>
      <c r="R25" s="213"/>
      <c r="S25" s="213"/>
      <c r="T25" s="213"/>
      <c r="U25" s="212"/>
      <c r="V25" s="211"/>
    </row>
    <row r="26" s="184" customFormat="1" ht="10.05" customHeight="1" spans="4:22">
      <c r="D26" s="210"/>
      <c r="E26" s="211"/>
      <c r="F26" s="212"/>
      <c r="G26" s="196"/>
      <c r="H26" s="196"/>
      <c r="I26" s="196"/>
      <c r="J26" s="196"/>
      <c r="K26" s="196"/>
      <c r="L26" s="196"/>
      <c r="M26" s="196"/>
      <c r="N26" s="221"/>
      <c r="O26" s="221"/>
      <c r="P26" s="221"/>
      <c r="Q26" s="221"/>
      <c r="R26" s="221"/>
      <c r="S26" s="221"/>
      <c r="T26" s="221"/>
      <c r="U26" s="212"/>
      <c r="V26" s="211"/>
    </row>
    <row r="27" s="184" customFormat="1" ht="16.8" customHeight="1" spans="4:23">
      <c r="D27" s="210"/>
      <c r="E27" s="211"/>
      <c r="F27" s="212"/>
      <c r="G27" s="196"/>
      <c r="H27" s="196"/>
      <c r="I27" s="196"/>
      <c r="J27" s="196"/>
      <c r="K27" s="196"/>
      <c r="L27" s="196"/>
      <c r="M27" s="196"/>
      <c r="N27" s="221"/>
      <c r="O27" s="221"/>
      <c r="P27" s="221"/>
      <c r="Q27" s="221"/>
      <c r="R27" s="221"/>
      <c r="S27" s="221"/>
      <c r="T27" s="221"/>
      <c r="U27" s="212"/>
      <c r="V27" s="211"/>
      <c r="W27" s="182" t="s">
        <v>43</v>
      </c>
    </row>
    <row r="28" s="184" customFormat="1" ht="27" customHeight="1" spans="1:25">
      <c r="A28" s="183"/>
      <c r="B28" s="183"/>
      <c r="C28" s="183"/>
      <c r="D28" s="183" t="s">
        <v>44</v>
      </c>
      <c r="E28" s="193"/>
      <c r="F28" s="183"/>
      <c r="G28" s="194" t="s">
        <v>4</v>
      </c>
      <c r="H28" s="194"/>
      <c r="I28" s="194"/>
      <c r="J28" s="194"/>
      <c r="K28" s="219"/>
      <c r="L28" s="219"/>
      <c r="M28" s="219"/>
      <c r="N28" s="220"/>
      <c r="O28" s="220"/>
      <c r="P28" s="220"/>
      <c r="Q28" s="194" t="s">
        <v>5</v>
      </c>
      <c r="R28" s="194"/>
      <c r="S28" s="194"/>
      <c r="T28" s="194"/>
      <c r="U28" s="183"/>
      <c r="V28" s="193"/>
      <c r="W28" s="183"/>
      <c r="X28" s="183"/>
      <c r="Y28" s="183"/>
    </row>
    <row r="29" s="184" customFormat="1" ht="10.05" customHeight="1" spans="3:23">
      <c r="C29" s="187"/>
      <c r="D29" s="187">
        <v>1</v>
      </c>
      <c r="E29" s="195" t="s">
        <v>6</v>
      </c>
      <c r="F29" s="187"/>
      <c r="G29" s="197"/>
      <c r="H29" s="197" t="s">
        <v>8</v>
      </c>
      <c r="I29" s="202"/>
      <c r="J29" s="202"/>
      <c r="K29" s="196"/>
      <c r="L29" s="196"/>
      <c r="M29" s="196"/>
      <c r="N29" s="221"/>
      <c r="O29" s="221"/>
      <c r="P29" s="221"/>
      <c r="Q29" s="260"/>
      <c r="R29" s="260"/>
      <c r="S29" s="260" t="s">
        <v>32</v>
      </c>
      <c r="T29" s="260"/>
      <c r="U29" s="187"/>
      <c r="V29" s="195" t="s">
        <v>39</v>
      </c>
      <c r="W29" s="187">
        <v>12</v>
      </c>
    </row>
    <row r="30" s="184" customFormat="1" ht="10.05" customHeight="1" spans="3:23">
      <c r="C30" s="214"/>
      <c r="D30" s="214"/>
      <c r="E30" s="195"/>
      <c r="F30" s="214"/>
      <c r="G30" s="199"/>
      <c r="H30" s="199"/>
      <c r="I30" s="215" t="s">
        <v>10</v>
      </c>
      <c r="J30" s="202"/>
      <c r="K30" s="196"/>
      <c r="L30" s="196"/>
      <c r="M30" s="196"/>
      <c r="N30" s="221"/>
      <c r="O30" s="221"/>
      <c r="P30" s="221"/>
      <c r="Q30" s="260"/>
      <c r="R30" s="260" t="s">
        <v>11</v>
      </c>
      <c r="S30" s="269"/>
      <c r="T30" s="267"/>
      <c r="U30" s="214"/>
      <c r="V30" s="195"/>
      <c r="W30" s="214"/>
    </row>
    <row r="31" s="184" customFormat="1" ht="10.05" customHeight="1" spans="3:23">
      <c r="C31" s="187"/>
      <c r="D31" s="187">
        <v>2</v>
      </c>
      <c r="E31" s="200" t="s">
        <v>27</v>
      </c>
      <c r="F31" s="187"/>
      <c r="G31" s="197" t="s">
        <v>23</v>
      </c>
      <c r="H31" s="202"/>
      <c r="I31" s="216"/>
      <c r="J31" s="215"/>
      <c r="K31" s="196"/>
      <c r="L31" s="196"/>
      <c r="M31" s="196"/>
      <c r="N31" s="221"/>
      <c r="O31" s="221"/>
      <c r="P31" s="221"/>
      <c r="Q31" s="260"/>
      <c r="R31" s="270"/>
      <c r="S31" s="260"/>
      <c r="T31" s="260" t="s">
        <v>8</v>
      </c>
      <c r="U31" s="187"/>
      <c r="V31" s="200" t="s">
        <v>45</v>
      </c>
      <c r="W31" s="187">
        <v>13</v>
      </c>
    </row>
    <row r="32" s="184" customFormat="1" ht="10.05" customHeight="1" spans="3:23">
      <c r="C32" s="214"/>
      <c r="D32" s="214"/>
      <c r="E32" s="200"/>
      <c r="F32" s="214"/>
      <c r="G32" s="199"/>
      <c r="H32" s="215"/>
      <c r="I32" s="203"/>
      <c r="J32" s="215"/>
      <c r="K32" s="196"/>
      <c r="L32" s="196"/>
      <c r="M32" s="196"/>
      <c r="N32" s="221"/>
      <c r="O32" s="221"/>
      <c r="P32" s="221"/>
      <c r="Q32" s="260"/>
      <c r="R32" s="271"/>
      <c r="S32" s="260"/>
      <c r="T32" s="269"/>
      <c r="U32" s="214"/>
      <c r="V32" s="200"/>
      <c r="W32" s="214"/>
    </row>
    <row r="33" s="184" customFormat="1" ht="10.05" customHeight="1" spans="3:23">
      <c r="C33" s="187"/>
      <c r="D33" s="187">
        <v>3</v>
      </c>
      <c r="E33" s="200" t="s">
        <v>20</v>
      </c>
      <c r="F33" s="187"/>
      <c r="G33" s="201"/>
      <c r="H33" s="216" t="s">
        <v>15</v>
      </c>
      <c r="I33" s="202"/>
      <c r="J33" s="215"/>
      <c r="K33" s="196"/>
      <c r="L33" s="196"/>
      <c r="M33" s="196"/>
      <c r="N33" s="221"/>
      <c r="O33" s="221"/>
      <c r="P33" s="221"/>
      <c r="Q33" s="260"/>
      <c r="R33" s="272"/>
      <c r="S33" s="273" t="s">
        <v>17</v>
      </c>
      <c r="T33" s="262"/>
      <c r="U33" s="187"/>
      <c r="V33" s="200" t="s">
        <v>46</v>
      </c>
      <c r="W33" s="187">
        <v>14</v>
      </c>
    </row>
    <row r="34" s="184" customFormat="1" ht="10.05" customHeight="1" spans="3:23">
      <c r="C34" s="214"/>
      <c r="D34" s="214"/>
      <c r="E34" s="200"/>
      <c r="F34" s="214"/>
      <c r="G34" s="202" t="s">
        <v>47</v>
      </c>
      <c r="H34" s="202"/>
      <c r="I34" s="202"/>
      <c r="J34" s="216"/>
      <c r="K34" s="223"/>
      <c r="L34" s="196"/>
      <c r="M34" s="196"/>
      <c r="N34" s="221"/>
      <c r="O34" s="221"/>
      <c r="P34" s="221"/>
      <c r="Q34" s="254"/>
      <c r="R34" s="272"/>
      <c r="S34" s="260"/>
      <c r="T34" s="260" t="s">
        <v>15</v>
      </c>
      <c r="U34" s="214"/>
      <c r="V34" s="200"/>
      <c r="W34" s="214"/>
    </row>
    <row r="35" s="184" customFormat="1" ht="10.05" customHeight="1" spans="3:23">
      <c r="C35" s="187"/>
      <c r="D35" s="187">
        <v>4</v>
      </c>
      <c r="E35" s="200" t="s">
        <v>14</v>
      </c>
      <c r="F35" s="187"/>
      <c r="G35" s="201"/>
      <c r="H35" s="201" t="s">
        <v>48</v>
      </c>
      <c r="I35" s="202"/>
      <c r="J35" s="203"/>
      <c r="K35" s="223"/>
      <c r="L35" s="196"/>
      <c r="M35" s="196"/>
      <c r="N35" s="221"/>
      <c r="O35" s="221"/>
      <c r="P35" s="236"/>
      <c r="Q35" s="274"/>
      <c r="R35" s="260"/>
      <c r="S35" s="260"/>
      <c r="T35" s="262" t="s">
        <v>47</v>
      </c>
      <c r="U35" s="187"/>
      <c r="V35" s="200" t="s">
        <v>49</v>
      </c>
      <c r="W35" s="187">
        <v>15</v>
      </c>
    </row>
    <row r="36" s="184" customFormat="1" ht="10.05" customHeight="1" spans="3:23">
      <c r="C36" s="214"/>
      <c r="D36" s="214"/>
      <c r="E36" s="200"/>
      <c r="F36" s="214"/>
      <c r="G36" s="202"/>
      <c r="H36" s="202"/>
      <c r="I36" s="237"/>
      <c r="J36" s="203"/>
      <c r="K36" s="238"/>
      <c r="L36" s="239"/>
      <c r="M36" s="239"/>
      <c r="N36" s="239"/>
      <c r="O36" s="239"/>
      <c r="P36" s="240"/>
      <c r="Q36" s="274"/>
      <c r="R36" s="260"/>
      <c r="S36" s="274" t="s">
        <v>23</v>
      </c>
      <c r="T36" s="260"/>
      <c r="U36" s="214"/>
      <c r="V36" s="200"/>
      <c r="W36" s="214"/>
    </row>
    <row r="37" s="184" customFormat="1" ht="10.05" customHeight="1" spans="3:23">
      <c r="C37" s="187"/>
      <c r="D37" s="187">
        <v>5</v>
      </c>
      <c r="E37" s="207" t="s">
        <v>29</v>
      </c>
      <c r="F37" s="187"/>
      <c r="G37" s="209"/>
      <c r="H37" s="209"/>
      <c r="I37" s="215" t="s">
        <v>33</v>
      </c>
      <c r="J37" s="202"/>
      <c r="K37" s="241" t="s">
        <v>22</v>
      </c>
      <c r="L37" s="242"/>
      <c r="M37" s="242"/>
      <c r="N37" s="242"/>
      <c r="O37" s="242"/>
      <c r="P37" s="243"/>
      <c r="Q37" s="274"/>
      <c r="R37" s="260"/>
      <c r="S37" s="269"/>
      <c r="T37" s="272"/>
      <c r="U37" s="187"/>
      <c r="V37" s="200" t="s">
        <v>36</v>
      </c>
      <c r="W37" s="187">
        <v>16</v>
      </c>
    </row>
    <row r="38" s="184" customFormat="1" ht="10.05" customHeight="1" spans="3:23">
      <c r="C38" s="214"/>
      <c r="D38" s="214"/>
      <c r="E38" s="207"/>
      <c r="F38" s="214"/>
      <c r="G38" s="202"/>
      <c r="H38" s="202" t="s">
        <v>8</v>
      </c>
      <c r="I38" s="202"/>
      <c r="J38" s="202"/>
      <c r="K38" s="244"/>
      <c r="L38" s="245"/>
      <c r="M38" s="245"/>
      <c r="N38" s="245"/>
      <c r="O38" s="245"/>
      <c r="P38" s="246"/>
      <c r="Q38" s="274"/>
      <c r="R38" s="260"/>
      <c r="S38" s="272"/>
      <c r="T38" s="267" t="s">
        <v>7</v>
      </c>
      <c r="U38" s="214"/>
      <c r="V38" s="200"/>
      <c r="W38" s="214"/>
    </row>
    <row r="39" s="184" customFormat="1" ht="10.05" customHeight="1" spans="3:23">
      <c r="C39" s="187"/>
      <c r="D39" s="187">
        <v>6</v>
      </c>
      <c r="E39" s="195" t="s">
        <v>21</v>
      </c>
      <c r="F39" s="187"/>
      <c r="G39" s="201"/>
      <c r="H39" s="201" t="s">
        <v>48</v>
      </c>
      <c r="I39" s="202"/>
      <c r="J39" s="202"/>
      <c r="K39" s="244"/>
      <c r="L39" s="245"/>
      <c r="M39" s="245"/>
      <c r="N39" s="245"/>
      <c r="O39" s="245"/>
      <c r="P39" s="246"/>
      <c r="Q39" s="260"/>
      <c r="R39" s="275" t="s">
        <v>13</v>
      </c>
      <c r="S39" s="262"/>
      <c r="T39" s="262"/>
      <c r="U39" s="187"/>
      <c r="V39" s="195" t="s">
        <v>50</v>
      </c>
      <c r="W39" s="187">
        <v>17</v>
      </c>
    </row>
    <row r="40" s="184" customFormat="1" ht="10.05" customHeight="1" spans="3:23">
      <c r="C40" s="214"/>
      <c r="D40" s="214"/>
      <c r="E40" s="195"/>
      <c r="F40" s="214"/>
      <c r="G40" s="202"/>
      <c r="H40" s="202"/>
      <c r="I40" s="247" t="s">
        <v>51</v>
      </c>
      <c r="J40" s="202"/>
      <c r="K40" s="244"/>
      <c r="L40" s="245"/>
      <c r="M40" s="245"/>
      <c r="N40" s="245"/>
      <c r="O40" s="245"/>
      <c r="P40" s="246"/>
      <c r="Q40" s="260"/>
      <c r="R40" s="260"/>
      <c r="S40" s="260" t="s">
        <v>17</v>
      </c>
      <c r="T40" s="260"/>
      <c r="U40" s="214"/>
      <c r="V40" s="195"/>
      <c r="W40" s="214"/>
    </row>
    <row r="41" s="184" customFormat="1" ht="10.05" customHeight="1" spans="3:23">
      <c r="C41" s="187"/>
      <c r="D41" s="187">
        <v>7</v>
      </c>
      <c r="E41" s="200" t="s">
        <v>34</v>
      </c>
      <c r="F41" s="187"/>
      <c r="G41" s="201" t="s">
        <v>15</v>
      </c>
      <c r="H41" s="202"/>
      <c r="I41" s="248"/>
      <c r="J41" s="197"/>
      <c r="K41" s="249"/>
      <c r="L41" s="250"/>
      <c r="M41" s="250"/>
      <c r="N41" s="250"/>
      <c r="O41" s="250"/>
      <c r="P41" s="251"/>
      <c r="Q41" s="260"/>
      <c r="R41" s="260"/>
      <c r="S41" s="262" t="s">
        <v>19</v>
      </c>
      <c r="T41" s="262"/>
      <c r="U41" s="187"/>
      <c r="V41" s="195" t="s">
        <v>52</v>
      </c>
      <c r="W41" s="187">
        <v>18</v>
      </c>
    </row>
    <row r="42" s="184" customFormat="1" ht="10.05" customHeight="1" spans="3:23">
      <c r="C42" s="214"/>
      <c r="D42" s="214"/>
      <c r="E42" s="200"/>
      <c r="F42" s="214"/>
      <c r="G42" s="202"/>
      <c r="H42" s="203"/>
      <c r="I42" s="252"/>
      <c r="J42" s="197"/>
      <c r="K42" s="223"/>
      <c r="L42" s="196"/>
      <c r="M42" s="196"/>
      <c r="N42" s="221"/>
      <c r="O42" s="221"/>
      <c r="P42" s="236"/>
      <c r="Q42" s="260"/>
      <c r="R42" s="274" t="s">
        <v>48</v>
      </c>
      <c r="S42" s="260"/>
      <c r="T42" s="260"/>
      <c r="U42" s="214"/>
      <c r="V42" s="195"/>
      <c r="W42" s="214"/>
    </row>
    <row r="43" s="184" customFormat="1" ht="10.05" customHeight="1" spans="3:23">
      <c r="C43" s="187"/>
      <c r="D43" s="187">
        <v>8</v>
      </c>
      <c r="E43" s="200" t="s">
        <v>26</v>
      </c>
      <c r="F43" s="187"/>
      <c r="G43" s="197"/>
      <c r="H43" s="217" t="s">
        <v>17</v>
      </c>
      <c r="I43" s="253"/>
      <c r="J43" s="197"/>
      <c r="K43" s="223"/>
      <c r="L43" s="196"/>
      <c r="M43" s="196"/>
      <c r="N43" s="221"/>
      <c r="O43" s="221"/>
      <c r="P43" s="236"/>
      <c r="Q43" s="274"/>
      <c r="R43" s="267"/>
      <c r="S43" s="272"/>
      <c r="T43" s="260"/>
      <c r="U43" s="187"/>
      <c r="V43" s="200" t="s">
        <v>16</v>
      </c>
      <c r="W43" s="187">
        <v>19</v>
      </c>
    </row>
    <row r="44" s="184" customFormat="1" ht="10.05" customHeight="1" spans="3:23">
      <c r="C44" s="214"/>
      <c r="D44" s="214"/>
      <c r="E44" s="200"/>
      <c r="F44" s="214"/>
      <c r="G44" s="199" t="s">
        <v>10</v>
      </c>
      <c r="H44" s="202"/>
      <c r="I44" s="253"/>
      <c r="J44" s="197"/>
      <c r="K44" s="223"/>
      <c r="L44" s="196"/>
      <c r="M44" s="196"/>
      <c r="N44" s="221"/>
      <c r="O44" s="221"/>
      <c r="P44" s="236"/>
      <c r="Q44" s="274"/>
      <c r="R44" s="260"/>
      <c r="S44" s="276" t="s">
        <v>53</v>
      </c>
      <c r="T44" s="267"/>
      <c r="U44" s="214"/>
      <c r="V44" s="200"/>
      <c r="W44" s="214"/>
    </row>
    <row r="45" s="184" customFormat="1" ht="10.05" customHeight="1" spans="3:23">
      <c r="C45" s="187"/>
      <c r="D45" s="187">
        <v>9</v>
      </c>
      <c r="E45" s="200" t="s">
        <v>54</v>
      </c>
      <c r="F45" s="187"/>
      <c r="G45" s="197" t="s">
        <v>28</v>
      </c>
      <c r="H45" s="202"/>
      <c r="I45" s="202"/>
      <c r="J45" s="216"/>
      <c r="K45" s="196"/>
      <c r="L45" s="196"/>
      <c r="M45" s="196"/>
      <c r="N45" s="221"/>
      <c r="O45" s="221"/>
      <c r="P45" s="236"/>
      <c r="Q45" s="274"/>
      <c r="R45" s="260"/>
      <c r="S45" s="260"/>
      <c r="T45" s="262" t="s">
        <v>13</v>
      </c>
      <c r="U45" s="187"/>
      <c r="V45" s="200" t="s">
        <v>35</v>
      </c>
      <c r="W45" s="187">
        <v>20</v>
      </c>
    </row>
    <row r="46" s="184" customFormat="1" ht="10.05" customHeight="1" spans="3:23">
      <c r="C46" s="214"/>
      <c r="D46" s="214"/>
      <c r="E46" s="200"/>
      <c r="F46" s="214"/>
      <c r="G46" s="199"/>
      <c r="H46" s="215" t="s">
        <v>15</v>
      </c>
      <c r="I46" s="202"/>
      <c r="J46" s="203"/>
      <c r="K46" s="196"/>
      <c r="L46" s="196"/>
      <c r="M46" s="196"/>
      <c r="N46" s="221"/>
      <c r="O46" s="221"/>
      <c r="P46" s="221"/>
      <c r="Q46" s="277"/>
      <c r="R46" s="260"/>
      <c r="S46" s="274" t="s">
        <v>15</v>
      </c>
      <c r="T46" s="260"/>
      <c r="U46" s="214"/>
      <c r="V46" s="200"/>
      <c r="W46" s="214"/>
    </row>
    <row r="47" s="184" customFormat="1" ht="10.05" customHeight="1" spans="3:23">
      <c r="C47" s="187"/>
      <c r="D47" s="187">
        <v>10</v>
      </c>
      <c r="E47" s="200" t="s">
        <v>12</v>
      </c>
      <c r="F47" s="187"/>
      <c r="G47" s="201"/>
      <c r="H47" s="216"/>
      <c r="I47" s="203"/>
      <c r="J47" s="203"/>
      <c r="K47" s="196"/>
      <c r="L47" s="196"/>
      <c r="M47" s="196"/>
      <c r="N47" s="221"/>
      <c r="O47" s="221"/>
      <c r="P47" s="221"/>
      <c r="Q47" s="278"/>
      <c r="R47" s="274"/>
      <c r="S47" s="267"/>
      <c r="T47" s="272"/>
      <c r="U47" s="187"/>
      <c r="V47" s="200" t="s">
        <v>24</v>
      </c>
      <c r="W47" s="187">
        <v>21</v>
      </c>
    </row>
    <row r="48" s="184" customFormat="1" ht="10.05" customHeight="1" spans="3:23">
      <c r="C48" s="214"/>
      <c r="D48" s="214"/>
      <c r="E48" s="200"/>
      <c r="F48" s="214"/>
      <c r="G48" s="202" t="s">
        <v>33</v>
      </c>
      <c r="H48" s="202"/>
      <c r="I48" s="237"/>
      <c r="J48" s="203"/>
      <c r="K48" s="196"/>
      <c r="L48" s="196"/>
      <c r="M48" s="196"/>
      <c r="N48" s="221"/>
      <c r="O48" s="221"/>
      <c r="P48" s="221"/>
      <c r="Q48" s="278"/>
      <c r="R48" s="274"/>
      <c r="S48" s="260"/>
      <c r="T48" s="267" t="s">
        <v>55</v>
      </c>
      <c r="U48" s="214"/>
      <c r="V48" s="200"/>
      <c r="W48" s="214"/>
    </row>
    <row r="49" s="184" customFormat="1" ht="10.05" customHeight="1" spans="3:23">
      <c r="C49" s="187"/>
      <c r="D49" s="187">
        <v>11</v>
      </c>
      <c r="E49" s="195" t="s">
        <v>9</v>
      </c>
      <c r="F49" s="187"/>
      <c r="G49" s="197"/>
      <c r="H49" s="197"/>
      <c r="I49" s="215" t="s">
        <v>32</v>
      </c>
      <c r="J49" s="202"/>
      <c r="K49" s="196"/>
      <c r="L49" s="196"/>
      <c r="M49" s="196"/>
      <c r="N49" s="221"/>
      <c r="O49" s="221"/>
      <c r="P49" s="221"/>
      <c r="Q49" s="260"/>
      <c r="R49" s="267" t="s">
        <v>38</v>
      </c>
      <c r="S49" s="272"/>
      <c r="T49" s="260"/>
      <c r="U49" s="187"/>
      <c r="V49" s="207" t="s">
        <v>31</v>
      </c>
      <c r="W49" s="187">
        <v>22</v>
      </c>
    </row>
    <row r="50" s="184" customFormat="1" ht="10.05" customHeight="1" spans="3:23">
      <c r="C50" s="214"/>
      <c r="D50" s="214"/>
      <c r="E50" s="195"/>
      <c r="F50" s="214"/>
      <c r="G50" s="199"/>
      <c r="H50" s="199" t="s">
        <v>7</v>
      </c>
      <c r="I50" s="202"/>
      <c r="J50" s="202"/>
      <c r="K50" s="196"/>
      <c r="L50" s="196"/>
      <c r="M50" s="196"/>
      <c r="N50" s="221"/>
      <c r="O50" s="221"/>
      <c r="P50" s="221"/>
      <c r="Q50" s="260"/>
      <c r="R50" s="260"/>
      <c r="S50" s="267" t="s">
        <v>40</v>
      </c>
      <c r="T50" s="267"/>
      <c r="U50" s="214"/>
      <c r="V50" s="207"/>
      <c r="W50" s="214"/>
    </row>
    <row r="51" s="184" customFormat="1" ht="10.05" customHeight="1" spans="4:22">
      <c r="D51" s="210"/>
      <c r="E51" s="211"/>
      <c r="F51" s="212"/>
      <c r="G51" s="213" t="s">
        <v>41</v>
      </c>
      <c r="H51" s="213"/>
      <c r="I51" s="213"/>
      <c r="J51" s="213"/>
      <c r="K51" s="196"/>
      <c r="L51" s="196"/>
      <c r="M51" s="196"/>
      <c r="N51" s="221"/>
      <c r="O51" s="221"/>
      <c r="P51" s="221"/>
      <c r="Q51" s="213" t="s">
        <v>42</v>
      </c>
      <c r="R51" s="213"/>
      <c r="S51" s="213"/>
      <c r="T51" s="213"/>
      <c r="U51" s="212"/>
      <c r="V51" s="211"/>
    </row>
    <row r="52" s="184" customFormat="1" ht="10.05" customHeight="1" spans="4:22">
      <c r="D52" s="210"/>
      <c r="E52" s="211"/>
      <c r="F52" s="212"/>
      <c r="G52" s="213"/>
      <c r="H52" s="213"/>
      <c r="I52" s="213"/>
      <c r="J52" s="213"/>
      <c r="K52" s="196"/>
      <c r="L52" s="196"/>
      <c r="M52" s="196"/>
      <c r="N52" s="221"/>
      <c r="O52" s="221"/>
      <c r="P52" s="221"/>
      <c r="Q52" s="213"/>
      <c r="R52" s="213"/>
      <c r="S52" s="213"/>
      <c r="T52" s="213"/>
      <c r="U52" s="212"/>
      <c r="V52" s="211"/>
    </row>
    <row r="53" s="184" customFormat="1" ht="18" customHeight="1" spans="4:22">
      <c r="D53" s="210"/>
      <c r="E53" s="211"/>
      <c r="F53" s="212"/>
      <c r="G53" s="196"/>
      <c r="H53" s="196"/>
      <c r="I53" s="196"/>
      <c r="J53" s="196"/>
      <c r="K53" s="196"/>
      <c r="L53" s="196"/>
      <c r="M53" s="196"/>
      <c r="N53" s="221"/>
      <c r="O53" s="221"/>
      <c r="P53" s="221"/>
      <c r="Q53" s="221"/>
      <c r="R53" s="221"/>
      <c r="S53" s="221"/>
      <c r="T53" s="221"/>
      <c r="U53" s="212"/>
      <c r="V53" s="211"/>
    </row>
    <row r="54" s="184" customFormat="1" ht="24" customHeight="1" spans="4:26">
      <c r="D54" s="218" t="s">
        <v>56</v>
      </c>
      <c r="E54" s="211"/>
      <c r="F54" s="212"/>
      <c r="G54" s="196"/>
      <c r="H54" s="196"/>
      <c r="I54" s="196"/>
      <c r="J54" s="196"/>
      <c r="K54" s="196"/>
      <c r="L54" s="196"/>
      <c r="M54" s="196"/>
      <c r="N54" s="221"/>
      <c r="O54" s="221"/>
      <c r="P54" s="221"/>
      <c r="Q54" s="279" t="s">
        <v>57</v>
      </c>
      <c r="R54" s="221"/>
      <c r="S54" s="221"/>
      <c r="T54" s="221"/>
      <c r="U54" s="212"/>
      <c r="V54" s="211"/>
      <c r="Z54" s="281"/>
    </row>
    <row r="55" s="184" customFormat="1" ht="24" customHeight="1" spans="4:22">
      <c r="D55" s="210"/>
      <c r="E55" s="211"/>
      <c r="F55" s="212"/>
      <c r="G55" s="196"/>
      <c r="H55" s="196"/>
      <c r="I55" s="196"/>
      <c r="J55" s="196"/>
      <c r="K55" s="196"/>
      <c r="L55" s="196"/>
      <c r="M55" s="196"/>
      <c r="N55" s="221"/>
      <c r="O55" s="221"/>
      <c r="P55" s="221"/>
      <c r="Q55" s="221"/>
      <c r="R55" s="221"/>
      <c r="S55" s="221"/>
      <c r="T55" s="221"/>
      <c r="U55" s="212"/>
      <c r="V55" s="211"/>
    </row>
    <row r="56" s="184" customFormat="1" ht="24" customHeight="1" spans="4:22">
      <c r="D56" s="210"/>
      <c r="E56" s="211"/>
      <c r="F56" s="212"/>
      <c r="G56" s="196"/>
      <c r="H56" s="196"/>
      <c r="I56" s="196"/>
      <c r="J56" s="196"/>
      <c r="K56" s="196"/>
      <c r="L56" s="196"/>
      <c r="M56" s="196"/>
      <c r="N56" s="221"/>
      <c r="O56" s="221"/>
      <c r="P56" s="221"/>
      <c r="Q56" s="221"/>
      <c r="R56" s="221"/>
      <c r="S56" s="221"/>
      <c r="T56" s="221"/>
      <c r="U56" s="212"/>
      <c r="V56" s="211"/>
    </row>
    <row r="57" s="184" customFormat="1" ht="24" customHeight="1" spans="4:22">
      <c r="D57" s="210"/>
      <c r="E57" s="211"/>
      <c r="F57" s="212"/>
      <c r="G57" s="196"/>
      <c r="H57" s="196"/>
      <c r="I57" s="196"/>
      <c r="J57" s="196"/>
      <c r="K57" s="196"/>
      <c r="L57" s="196"/>
      <c r="M57" s="196"/>
      <c r="N57" s="221"/>
      <c r="O57" s="221"/>
      <c r="P57" s="221"/>
      <c r="Q57" s="221"/>
      <c r="R57" s="221"/>
      <c r="S57" s="221"/>
      <c r="T57" s="221"/>
      <c r="U57" s="212"/>
      <c r="V57" s="211"/>
    </row>
    <row r="58" s="184" customFormat="1" ht="24" customHeight="1" spans="4:22">
      <c r="D58" s="210"/>
      <c r="E58" s="211"/>
      <c r="F58" s="212"/>
      <c r="G58" s="196"/>
      <c r="H58" s="196"/>
      <c r="I58" s="196"/>
      <c r="J58" s="196"/>
      <c r="K58" s="196"/>
      <c r="L58" s="196"/>
      <c r="M58" s="196"/>
      <c r="N58" s="221"/>
      <c r="O58" s="221"/>
      <c r="P58" s="221"/>
      <c r="Q58" s="221"/>
      <c r="R58" s="221"/>
      <c r="S58" s="221"/>
      <c r="T58" s="221"/>
      <c r="U58" s="212"/>
      <c r="V58" s="211"/>
    </row>
    <row r="59" s="184" customFormat="1" ht="10.05" customHeight="1" spans="4:22">
      <c r="D59" s="210"/>
      <c r="E59" s="211"/>
      <c r="F59" s="212"/>
      <c r="G59" s="196"/>
      <c r="H59" s="196"/>
      <c r="I59" s="196"/>
      <c r="J59" s="196"/>
      <c r="K59" s="196"/>
      <c r="L59" s="196"/>
      <c r="M59" s="196"/>
      <c r="N59" s="221"/>
      <c r="O59" s="221"/>
      <c r="P59" s="221"/>
      <c r="Q59" s="221"/>
      <c r="R59" s="221"/>
      <c r="S59" s="221"/>
      <c r="T59" s="221"/>
      <c r="U59" s="212"/>
      <c r="V59" s="211"/>
    </row>
    <row r="60" s="184" customFormat="1" ht="10.05" customHeight="1" spans="4:22">
      <c r="D60" s="210"/>
      <c r="E60" s="211"/>
      <c r="F60" s="212"/>
      <c r="G60" s="196"/>
      <c r="H60" s="196"/>
      <c r="I60" s="196"/>
      <c r="J60" s="196"/>
      <c r="K60" s="196"/>
      <c r="L60" s="196"/>
      <c r="M60" s="196"/>
      <c r="N60" s="221"/>
      <c r="O60" s="221"/>
      <c r="P60" s="221"/>
      <c r="Q60" s="221"/>
      <c r="R60" s="221"/>
      <c r="S60" s="221"/>
      <c r="T60" s="221"/>
      <c r="U60" s="212"/>
      <c r="V60" s="211"/>
    </row>
    <row r="61" s="184" customFormat="1" ht="10.05" customHeight="1" spans="4:22">
      <c r="D61" s="210"/>
      <c r="E61" s="211"/>
      <c r="F61" s="212"/>
      <c r="G61" s="196"/>
      <c r="H61" s="196"/>
      <c r="I61" s="196"/>
      <c r="J61" s="196"/>
      <c r="K61" s="196"/>
      <c r="L61" s="196"/>
      <c r="M61" s="196"/>
      <c r="N61" s="221"/>
      <c r="O61" s="221"/>
      <c r="P61" s="221"/>
      <c r="Q61" s="221"/>
      <c r="R61" s="221"/>
      <c r="S61" s="221"/>
      <c r="T61" s="221"/>
      <c r="U61" s="212"/>
      <c r="V61" s="211"/>
    </row>
    <row r="62" s="184" customFormat="1" ht="10.05" customHeight="1" spans="4:22">
      <c r="D62" s="210"/>
      <c r="E62" s="211"/>
      <c r="F62" s="212"/>
      <c r="G62" s="196"/>
      <c r="H62" s="196"/>
      <c r="I62" s="196"/>
      <c r="J62" s="196"/>
      <c r="K62" s="196"/>
      <c r="L62" s="196"/>
      <c r="M62" s="196"/>
      <c r="N62" s="221"/>
      <c r="O62" s="221"/>
      <c r="P62" s="221"/>
      <c r="Q62" s="221"/>
      <c r="R62" s="221"/>
      <c r="S62" s="221"/>
      <c r="T62" s="221"/>
      <c r="U62" s="212"/>
      <c r="V62" s="211"/>
    </row>
    <row r="63" s="184" customFormat="1" ht="10.05" customHeight="1" spans="4:22">
      <c r="D63" s="210"/>
      <c r="E63" s="211"/>
      <c r="F63" s="212"/>
      <c r="G63" s="196"/>
      <c r="H63" s="196"/>
      <c r="I63" s="196"/>
      <c r="J63" s="196"/>
      <c r="K63" s="196"/>
      <c r="L63" s="196"/>
      <c r="M63" s="196"/>
      <c r="N63" s="221"/>
      <c r="O63" s="221"/>
      <c r="P63" s="221"/>
      <c r="Q63" s="221"/>
      <c r="R63" s="221"/>
      <c r="S63" s="221"/>
      <c r="T63" s="221"/>
      <c r="U63" s="212"/>
      <c r="V63" s="211"/>
    </row>
    <row r="64" s="184" customFormat="1" ht="10.05" customHeight="1" spans="4:22">
      <c r="D64" s="210"/>
      <c r="E64" s="211"/>
      <c r="F64" s="212"/>
      <c r="G64" s="196"/>
      <c r="H64" s="196"/>
      <c r="I64" s="196"/>
      <c r="J64" s="196"/>
      <c r="K64" s="196"/>
      <c r="L64" s="196"/>
      <c r="M64" s="196"/>
      <c r="N64" s="221"/>
      <c r="O64" s="221"/>
      <c r="P64" s="221"/>
      <c r="Q64" s="221"/>
      <c r="R64" s="221"/>
      <c r="S64" s="221"/>
      <c r="T64" s="221"/>
      <c r="U64" s="212"/>
      <c r="V64" s="211"/>
    </row>
    <row r="65" s="184" customFormat="1" ht="10.05" customHeight="1" spans="4:22">
      <c r="D65" s="210"/>
      <c r="E65" s="211"/>
      <c r="F65" s="212"/>
      <c r="G65" s="196"/>
      <c r="H65" s="196"/>
      <c r="I65" s="196"/>
      <c r="J65" s="196"/>
      <c r="K65" s="196"/>
      <c r="L65" s="196"/>
      <c r="M65" s="196"/>
      <c r="N65" s="221"/>
      <c r="O65" s="221"/>
      <c r="P65" s="221"/>
      <c r="Q65" s="221"/>
      <c r="R65" s="221"/>
      <c r="S65" s="221"/>
      <c r="T65" s="221"/>
      <c r="U65" s="212"/>
      <c r="V65" s="211"/>
    </row>
    <row r="66" s="184" customFormat="1" ht="10.05" customHeight="1" spans="4:22">
      <c r="D66" s="210"/>
      <c r="E66" s="211"/>
      <c r="F66" s="212"/>
      <c r="G66" s="196"/>
      <c r="H66" s="196"/>
      <c r="I66" s="196"/>
      <c r="J66" s="196"/>
      <c r="K66" s="196"/>
      <c r="L66" s="196"/>
      <c r="M66" s="196"/>
      <c r="N66" s="221"/>
      <c r="O66" s="221"/>
      <c r="P66" s="221"/>
      <c r="Q66" s="221"/>
      <c r="R66" s="221"/>
      <c r="S66" s="221"/>
      <c r="T66" s="221"/>
      <c r="U66" s="212"/>
      <c r="V66" s="211"/>
    </row>
    <row r="67" s="184" customFormat="1" ht="10.05" customHeight="1" spans="4:22">
      <c r="D67" s="210"/>
      <c r="E67" s="211"/>
      <c r="F67" s="212"/>
      <c r="G67" s="196"/>
      <c r="H67" s="196"/>
      <c r="I67" s="196"/>
      <c r="J67" s="196"/>
      <c r="K67" s="196"/>
      <c r="L67" s="196"/>
      <c r="M67" s="196"/>
      <c r="N67" s="221"/>
      <c r="O67" s="221"/>
      <c r="P67" s="221"/>
      <c r="Q67" s="221"/>
      <c r="R67" s="221"/>
      <c r="S67" s="221"/>
      <c r="T67" s="221"/>
      <c r="U67" s="212"/>
      <c r="V67" s="211"/>
    </row>
    <row r="68" s="184" customFormat="1" ht="10.05" customHeight="1" spans="4:22">
      <c r="D68" s="210"/>
      <c r="E68" s="211"/>
      <c r="F68" s="212"/>
      <c r="G68" s="196"/>
      <c r="H68" s="196"/>
      <c r="I68" s="196"/>
      <c r="J68" s="196"/>
      <c r="K68" s="196"/>
      <c r="L68" s="196"/>
      <c r="M68" s="196"/>
      <c r="N68" s="221"/>
      <c r="O68" s="221"/>
      <c r="P68" s="221"/>
      <c r="Q68" s="221"/>
      <c r="R68" s="221"/>
      <c r="S68" s="221"/>
      <c r="T68" s="221"/>
      <c r="U68" s="212"/>
      <c r="V68" s="211"/>
    </row>
    <row r="69" s="184" customFormat="1" ht="10.05" customHeight="1" spans="4:22">
      <c r="D69" s="210"/>
      <c r="E69" s="211"/>
      <c r="F69" s="212"/>
      <c r="G69" s="196"/>
      <c r="H69" s="196"/>
      <c r="I69" s="196"/>
      <c r="J69" s="196"/>
      <c r="K69" s="196"/>
      <c r="L69" s="196"/>
      <c r="M69" s="196"/>
      <c r="N69" s="221"/>
      <c r="O69" s="221"/>
      <c r="P69" s="221"/>
      <c r="Q69" s="221"/>
      <c r="R69" s="221"/>
      <c r="S69" s="221"/>
      <c r="T69" s="221"/>
      <c r="U69" s="212"/>
      <c r="V69" s="211"/>
    </row>
    <row r="70" s="184" customFormat="1" ht="10.05" customHeight="1" spans="4:22">
      <c r="D70" s="210"/>
      <c r="E70" s="211"/>
      <c r="F70" s="212"/>
      <c r="G70" s="196"/>
      <c r="H70" s="196"/>
      <c r="I70" s="196"/>
      <c r="J70" s="196"/>
      <c r="K70" s="196"/>
      <c r="L70" s="196"/>
      <c r="M70" s="196"/>
      <c r="N70" s="221"/>
      <c r="O70" s="221"/>
      <c r="P70" s="221"/>
      <c r="Q70" s="221"/>
      <c r="R70" s="221"/>
      <c r="S70" s="221"/>
      <c r="T70" s="221"/>
      <c r="U70" s="212"/>
      <c r="V70" s="211"/>
    </row>
    <row r="71" s="184" customFormat="1" ht="10.05" customHeight="1" spans="4:22">
      <c r="D71" s="210"/>
      <c r="E71" s="211"/>
      <c r="F71" s="212"/>
      <c r="G71" s="196"/>
      <c r="H71" s="196"/>
      <c r="I71" s="196"/>
      <c r="J71" s="196"/>
      <c r="K71" s="196"/>
      <c r="L71" s="196"/>
      <c r="M71" s="196"/>
      <c r="N71" s="221"/>
      <c r="O71" s="221"/>
      <c r="P71" s="221"/>
      <c r="Q71" s="221"/>
      <c r="R71" s="221"/>
      <c r="S71" s="221"/>
      <c r="T71" s="221"/>
      <c r="U71" s="212"/>
      <c r="V71" s="211"/>
    </row>
    <row r="72" s="184" customFormat="1" ht="10.05" customHeight="1" spans="4:22">
      <c r="D72" s="210"/>
      <c r="E72" s="211"/>
      <c r="F72" s="212"/>
      <c r="G72" s="196"/>
      <c r="H72" s="196"/>
      <c r="I72" s="196"/>
      <c r="J72" s="196"/>
      <c r="K72" s="196"/>
      <c r="L72" s="196"/>
      <c r="M72" s="196"/>
      <c r="N72" s="221"/>
      <c r="O72" s="221"/>
      <c r="P72" s="221"/>
      <c r="Q72" s="221"/>
      <c r="R72" s="221"/>
      <c r="S72" s="221"/>
      <c r="T72" s="221"/>
      <c r="U72" s="212"/>
      <c r="V72" s="211"/>
    </row>
    <row r="73" s="184" customFormat="1" ht="10.05" customHeight="1" spans="4:22">
      <c r="D73" s="210"/>
      <c r="E73" s="211"/>
      <c r="F73" s="212"/>
      <c r="G73" s="196"/>
      <c r="H73" s="196"/>
      <c r="I73" s="196"/>
      <c r="J73" s="196"/>
      <c r="K73" s="196"/>
      <c r="L73" s="196"/>
      <c r="M73" s="196"/>
      <c r="N73" s="221"/>
      <c r="O73" s="221"/>
      <c r="P73" s="221"/>
      <c r="Q73" s="221"/>
      <c r="R73" s="221"/>
      <c r="S73" s="221"/>
      <c r="T73" s="221"/>
      <c r="U73" s="212"/>
      <c r="V73" s="211"/>
    </row>
    <row r="74" s="184" customFormat="1" ht="10.05" customHeight="1" spans="4:22">
      <c r="D74" s="210"/>
      <c r="E74" s="211"/>
      <c r="F74" s="212"/>
      <c r="G74" s="196"/>
      <c r="H74" s="196"/>
      <c r="I74" s="196"/>
      <c r="J74" s="196"/>
      <c r="K74" s="196"/>
      <c r="L74" s="196"/>
      <c r="M74" s="196"/>
      <c r="N74" s="221"/>
      <c r="O74" s="221"/>
      <c r="P74" s="221"/>
      <c r="Q74" s="221"/>
      <c r="R74" s="221"/>
      <c r="S74" s="221"/>
      <c r="T74" s="221"/>
      <c r="U74" s="212"/>
      <c r="V74" s="211"/>
    </row>
    <row r="75" s="184" customFormat="1" ht="10.05" customHeight="1" spans="4:22">
      <c r="D75" s="210"/>
      <c r="E75" s="211"/>
      <c r="F75" s="212"/>
      <c r="G75" s="196"/>
      <c r="H75" s="196"/>
      <c r="I75" s="196"/>
      <c r="J75" s="196"/>
      <c r="K75" s="196"/>
      <c r="L75" s="196"/>
      <c r="M75" s="196"/>
      <c r="N75" s="221"/>
      <c r="O75" s="221"/>
      <c r="P75" s="221"/>
      <c r="Q75" s="221"/>
      <c r="R75" s="221"/>
      <c r="S75" s="221"/>
      <c r="T75" s="221"/>
      <c r="U75" s="212"/>
      <c r="V75" s="211"/>
    </row>
    <row r="76" s="184" customFormat="1" ht="10.05" customHeight="1" spans="4:22">
      <c r="D76" s="210"/>
      <c r="E76" s="211"/>
      <c r="F76" s="212"/>
      <c r="G76" s="196"/>
      <c r="H76" s="196"/>
      <c r="I76" s="196"/>
      <c r="J76" s="196"/>
      <c r="K76" s="196"/>
      <c r="L76" s="196"/>
      <c r="M76" s="196"/>
      <c r="N76" s="221"/>
      <c r="O76" s="221"/>
      <c r="P76" s="221"/>
      <c r="Q76" s="221"/>
      <c r="R76" s="221"/>
      <c r="S76" s="221"/>
      <c r="T76" s="221"/>
      <c r="U76" s="212"/>
      <c r="V76" s="211"/>
    </row>
    <row r="77" s="184" customFormat="1" ht="10.05" customHeight="1" spans="4:22">
      <c r="D77" s="210"/>
      <c r="E77" s="211"/>
      <c r="F77" s="212"/>
      <c r="G77" s="196"/>
      <c r="H77" s="196"/>
      <c r="I77" s="196"/>
      <c r="J77" s="196"/>
      <c r="K77" s="196"/>
      <c r="L77" s="196"/>
      <c r="M77" s="196"/>
      <c r="N77" s="221"/>
      <c r="O77" s="221"/>
      <c r="P77" s="221"/>
      <c r="Q77" s="221"/>
      <c r="R77" s="221"/>
      <c r="S77" s="221"/>
      <c r="T77" s="221"/>
      <c r="U77" s="212"/>
      <c r="V77" s="211"/>
    </row>
    <row r="78" s="184" customFormat="1" ht="10.05" customHeight="1" spans="4:22">
      <c r="D78" s="210"/>
      <c r="E78" s="211"/>
      <c r="F78" s="212"/>
      <c r="G78" s="196"/>
      <c r="H78" s="196"/>
      <c r="I78" s="196"/>
      <c r="J78" s="196"/>
      <c r="K78" s="196"/>
      <c r="L78" s="196"/>
      <c r="M78" s="196"/>
      <c r="N78" s="221"/>
      <c r="O78" s="221"/>
      <c r="P78" s="221"/>
      <c r="Q78" s="221"/>
      <c r="R78" s="221"/>
      <c r="S78" s="221"/>
      <c r="T78" s="221"/>
      <c r="U78" s="212"/>
      <c r="V78" s="211"/>
    </row>
    <row r="79" s="184" customFormat="1" ht="10.05" customHeight="1" spans="4:22">
      <c r="D79" s="210"/>
      <c r="E79" s="211"/>
      <c r="F79" s="212"/>
      <c r="G79" s="196"/>
      <c r="H79" s="196"/>
      <c r="I79" s="196"/>
      <c r="J79" s="196"/>
      <c r="K79" s="196"/>
      <c r="L79" s="196"/>
      <c r="M79" s="196"/>
      <c r="N79" s="221"/>
      <c r="O79" s="221"/>
      <c r="P79" s="221"/>
      <c r="Q79" s="221"/>
      <c r="R79" s="221"/>
      <c r="S79" s="221"/>
      <c r="T79" s="221"/>
      <c r="U79" s="212"/>
      <c r="V79" s="211"/>
    </row>
    <row r="80" s="184" customFormat="1" ht="10.05" customHeight="1" spans="4:22">
      <c r="D80" s="210"/>
      <c r="E80" s="211"/>
      <c r="F80" s="212"/>
      <c r="G80" s="196"/>
      <c r="H80" s="196"/>
      <c r="I80" s="196"/>
      <c r="J80" s="196"/>
      <c r="K80" s="196"/>
      <c r="L80" s="196"/>
      <c r="M80" s="196"/>
      <c r="N80" s="221"/>
      <c r="O80" s="221"/>
      <c r="P80" s="221"/>
      <c r="Q80" s="221"/>
      <c r="R80" s="221"/>
      <c r="S80" s="221"/>
      <c r="T80" s="221"/>
      <c r="U80" s="212"/>
      <c r="V80" s="211"/>
    </row>
    <row r="81" s="184" customFormat="1" ht="10.05" customHeight="1" spans="4:22">
      <c r="D81" s="210"/>
      <c r="E81" s="211"/>
      <c r="F81" s="212"/>
      <c r="G81" s="196"/>
      <c r="H81" s="196"/>
      <c r="I81" s="196"/>
      <c r="J81" s="196"/>
      <c r="K81" s="196"/>
      <c r="L81" s="196"/>
      <c r="M81" s="196"/>
      <c r="N81" s="221"/>
      <c r="O81" s="221"/>
      <c r="P81" s="221"/>
      <c r="Q81" s="221"/>
      <c r="R81" s="221"/>
      <c r="S81" s="221"/>
      <c r="T81" s="221"/>
      <c r="U81" s="212"/>
      <c r="V81" s="211"/>
    </row>
    <row r="82" s="184" customFormat="1" ht="10.05" customHeight="1" spans="4:22">
      <c r="D82" s="210"/>
      <c r="E82" s="211"/>
      <c r="F82" s="212"/>
      <c r="G82" s="196"/>
      <c r="H82" s="196"/>
      <c r="I82" s="196"/>
      <c r="J82" s="196"/>
      <c r="K82" s="196"/>
      <c r="L82" s="196"/>
      <c r="M82" s="196"/>
      <c r="N82" s="221"/>
      <c r="O82" s="221"/>
      <c r="P82" s="221"/>
      <c r="Q82" s="221"/>
      <c r="R82" s="221"/>
      <c r="S82" s="221"/>
      <c r="T82" s="221"/>
      <c r="U82" s="212"/>
      <c r="V82" s="211"/>
    </row>
    <row r="83" s="184" customFormat="1" ht="10.05" customHeight="1" spans="4:22">
      <c r="D83" s="210"/>
      <c r="E83" s="211"/>
      <c r="F83" s="212"/>
      <c r="G83" s="196"/>
      <c r="H83" s="196"/>
      <c r="I83" s="196"/>
      <c r="J83" s="196"/>
      <c r="K83" s="196"/>
      <c r="L83" s="196"/>
      <c r="M83" s="196"/>
      <c r="N83" s="221"/>
      <c r="O83" s="221"/>
      <c r="P83" s="221"/>
      <c r="Q83" s="221"/>
      <c r="R83" s="221"/>
      <c r="S83" s="221"/>
      <c r="T83" s="221"/>
      <c r="U83" s="212"/>
      <c r="V83" s="211"/>
    </row>
    <row r="84" s="184" customFormat="1" ht="10.05" customHeight="1" spans="4:22">
      <c r="D84" s="210"/>
      <c r="E84" s="211"/>
      <c r="F84" s="212"/>
      <c r="G84" s="196"/>
      <c r="H84" s="196"/>
      <c r="I84" s="196"/>
      <c r="J84" s="196"/>
      <c r="K84" s="196"/>
      <c r="L84" s="196"/>
      <c r="M84" s="196"/>
      <c r="N84" s="221"/>
      <c r="O84" s="221"/>
      <c r="P84" s="221"/>
      <c r="Q84" s="221"/>
      <c r="R84" s="221"/>
      <c r="S84" s="221"/>
      <c r="T84" s="221"/>
      <c r="U84" s="212"/>
      <c r="V84" s="211"/>
    </row>
    <row r="85" s="184" customFormat="1" ht="10.05" customHeight="1" spans="4:22">
      <c r="D85" s="210"/>
      <c r="E85" s="211"/>
      <c r="F85" s="212"/>
      <c r="G85" s="196"/>
      <c r="H85" s="196"/>
      <c r="I85" s="196"/>
      <c r="J85" s="196"/>
      <c r="K85" s="196"/>
      <c r="L85" s="196"/>
      <c r="M85" s="196"/>
      <c r="N85" s="221"/>
      <c r="O85" s="221"/>
      <c r="P85" s="221"/>
      <c r="Q85" s="221"/>
      <c r="R85" s="221"/>
      <c r="S85" s="221"/>
      <c r="T85" s="221"/>
      <c r="U85" s="212"/>
      <c r="V85" s="211"/>
    </row>
    <row r="86" s="184" customFormat="1" ht="10.05" customHeight="1" spans="4:22">
      <c r="D86" s="210"/>
      <c r="E86" s="211"/>
      <c r="F86" s="212"/>
      <c r="G86" s="196"/>
      <c r="H86" s="196"/>
      <c r="I86" s="196"/>
      <c r="J86" s="196"/>
      <c r="K86" s="196"/>
      <c r="L86" s="196"/>
      <c r="M86" s="196"/>
      <c r="N86" s="221"/>
      <c r="O86" s="221"/>
      <c r="P86" s="221"/>
      <c r="Q86" s="221"/>
      <c r="R86" s="221"/>
      <c r="S86" s="221"/>
      <c r="T86" s="221"/>
      <c r="U86" s="212"/>
      <c r="V86" s="211"/>
    </row>
    <row r="87" s="184" customFormat="1" ht="10.05" customHeight="1" spans="4:22">
      <c r="D87" s="210"/>
      <c r="E87" s="211"/>
      <c r="F87" s="212"/>
      <c r="G87" s="196"/>
      <c r="H87" s="196"/>
      <c r="I87" s="196"/>
      <c r="J87" s="196"/>
      <c r="K87" s="196"/>
      <c r="L87" s="196"/>
      <c r="M87" s="196"/>
      <c r="N87" s="221"/>
      <c r="O87" s="221"/>
      <c r="P87" s="221"/>
      <c r="Q87" s="221"/>
      <c r="R87" s="221"/>
      <c r="S87" s="221"/>
      <c r="T87" s="221"/>
      <c r="U87" s="212"/>
      <c r="V87" s="211"/>
    </row>
    <row r="88" s="184" customFormat="1" ht="10.05" customHeight="1" spans="4:22">
      <c r="D88" s="210"/>
      <c r="E88" s="211"/>
      <c r="F88" s="212"/>
      <c r="G88" s="196"/>
      <c r="H88" s="196"/>
      <c r="I88" s="196"/>
      <c r="J88" s="196"/>
      <c r="K88" s="196"/>
      <c r="L88" s="196"/>
      <c r="M88" s="196"/>
      <c r="N88" s="221"/>
      <c r="O88" s="221"/>
      <c r="P88" s="221"/>
      <c r="Q88" s="221"/>
      <c r="R88" s="221"/>
      <c r="S88" s="221"/>
      <c r="T88" s="221"/>
      <c r="U88" s="212"/>
      <c r="V88" s="211"/>
    </row>
    <row r="89" s="184" customFormat="1" ht="10.05" customHeight="1" spans="4:22">
      <c r="D89" s="210"/>
      <c r="E89" s="211"/>
      <c r="F89" s="212"/>
      <c r="G89" s="196"/>
      <c r="H89" s="196"/>
      <c r="I89" s="196"/>
      <c r="J89" s="196"/>
      <c r="K89" s="196"/>
      <c r="L89" s="196"/>
      <c r="M89" s="196"/>
      <c r="N89" s="221"/>
      <c r="O89" s="221"/>
      <c r="P89" s="221"/>
      <c r="Q89" s="221"/>
      <c r="R89" s="221"/>
      <c r="S89" s="221"/>
      <c r="T89" s="221"/>
      <c r="U89" s="212"/>
      <c r="V89" s="211"/>
    </row>
    <row r="90" s="184" customFormat="1" ht="10.05" customHeight="1" spans="4:22">
      <c r="D90" s="210"/>
      <c r="E90" s="211"/>
      <c r="F90" s="212"/>
      <c r="G90" s="196"/>
      <c r="H90" s="196"/>
      <c r="I90" s="196"/>
      <c r="J90" s="196"/>
      <c r="K90" s="196"/>
      <c r="L90" s="196"/>
      <c r="M90" s="196"/>
      <c r="N90" s="221"/>
      <c r="O90" s="221"/>
      <c r="P90" s="221"/>
      <c r="Q90" s="221"/>
      <c r="R90" s="221"/>
      <c r="S90" s="221"/>
      <c r="T90" s="221"/>
      <c r="U90" s="212"/>
      <c r="V90" s="211"/>
    </row>
    <row r="91" s="184" customFormat="1" ht="10.05" customHeight="1" spans="4:22">
      <c r="D91" s="210"/>
      <c r="E91" s="211"/>
      <c r="F91" s="212"/>
      <c r="G91" s="196"/>
      <c r="H91" s="196"/>
      <c r="I91" s="196"/>
      <c r="J91" s="196"/>
      <c r="K91" s="196"/>
      <c r="L91" s="196"/>
      <c r="M91" s="196"/>
      <c r="N91" s="221"/>
      <c r="O91" s="221"/>
      <c r="P91" s="221"/>
      <c r="Q91" s="221"/>
      <c r="R91" s="221"/>
      <c r="S91" s="221"/>
      <c r="T91" s="221"/>
      <c r="U91" s="212"/>
      <c r="V91" s="211"/>
    </row>
    <row r="92" s="184" customFormat="1" ht="10.05" customHeight="1" spans="4:22">
      <c r="D92" s="210"/>
      <c r="E92" s="211"/>
      <c r="F92" s="212"/>
      <c r="G92" s="196"/>
      <c r="H92" s="196"/>
      <c r="I92" s="196"/>
      <c r="J92" s="196"/>
      <c r="K92" s="196"/>
      <c r="L92" s="196"/>
      <c r="M92" s="196"/>
      <c r="N92" s="221"/>
      <c r="O92" s="221"/>
      <c r="P92" s="221"/>
      <c r="Q92" s="221"/>
      <c r="R92" s="221"/>
      <c r="S92" s="221"/>
      <c r="T92" s="221"/>
      <c r="U92" s="212"/>
      <c r="V92" s="211"/>
    </row>
    <row r="93" s="184" customFormat="1" ht="10.05" customHeight="1" spans="4:22">
      <c r="D93" s="210"/>
      <c r="E93" s="211"/>
      <c r="F93" s="212"/>
      <c r="G93" s="196"/>
      <c r="H93" s="196"/>
      <c r="I93" s="196"/>
      <c r="J93" s="196"/>
      <c r="K93" s="196"/>
      <c r="L93" s="196"/>
      <c r="M93" s="196"/>
      <c r="N93" s="221"/>
      <c r="O93" s="221"/>
      <c r="P93" s="221"/>
      <c r="Q93" s="221"/>
      <c r="R93" s="221"/>
      <c r="S93" s="221"/>
      <c r="T93" s="221"/>
      <c r="U93" s="212"/>
      <c r="V93" s="211"/>
    </row>
    <row r="94" s="184" customFormat="1" ht="10.05" customHeight="1" spans="4:22">
      <c r="D94" s="210"/>
      <c r="E94" s="211"/>
      <c r="F94" s="212"/>
      <c r="G94" s="196"/>
      <c r="H94" s="196"/>
      <c r="I94" s="196"/>
      <c r="J94" s="196"/>
      <c r="K94" s="196"/>
      <c r="L94" s="196"/>
      <c r="M94" s="196"/>
      <c r="N94" s="221"/>
      <c r="O94" s="221"/>
      <c r="P94" s="221"/>
      <c r="Q94" s="221"/>
      <c r="R94" s="221"/>
      <c r="S94" s="221"/>
      <c r="T94" s="221"/>
      <c r="U94" s="212"/>
      <c r="V94" s="211"/>
    </row>
    <row r="95" s="184" customFormat="1" ht="10.05" customHeight="1" spans="4:22">
      <c r="D95" s="210"/>
      <c r="E95" s="211"/>
      <c r="F95" s="212"/>
      <c r="G95" s="196"/>
      <c r="H95" s="196"/>
      <c r="I95" s="196"/>
      <c r="J95" s="196"/>
      <c r="K95" s="196"/>
      <c r="L95" s="196"/>
      <c r="M95" s="196"/>
      <c r="N95" s="221"/>
      <c r="O95" s="221"/>
      <c r="P95" s="221"/>
      <c r="Q95" s="221"/>
      <c r="R95" s="221"/>
      <c r="S95" s="221"/>
      <c r="T95" s="221"/>
      <c r="U95" s="212"/>
      <c r="V95" s="211"/>
    </row>
    <row r="96" s="184" customFormat="1" ht="10.05" customHeight="1" spans="4:22">
      <c r="D96" s="210"/>
      <c r="E96" s="211"/>
      <c r="F96" s="212"/>
      <c r="G96" s="196"/>
      <c r="H96" s="196"/>
      <c r="I96" s="196"/>
      <c r="J96" s="196"/>
      <c r="K96" s="196"/>
      <c r="L96" s="196"/>
      <c r="M96" s="196"/>
      <c r="N96" s="221"/>
      <c r="O96" s="221"/>
      <c r="P96" s="221"/>
      <c r="Q96" s="221"/>
      <c r="R96" s="221"/>
      <c r="S96" s="221"/>
      <c r="T96" s="221"/>
      <c r="U96" s="212"/>
      <c r="V96" s="211"/>
    </row>
    <row r="97" s="184" customFormat="1" ht="10.05" customHeight="1" spans="4:22">
      <c r="D97" s="210"/>
      <c r="E97" s="211"/>
      <c r="F97" s="212"/>
      <c r="G97" s="196"/>
      <c r="H97" s="196"/>
      <c r="I97" s="196"/>
      <c r="J97" s="196"/>
      <c r="K97" s="196"/>
      <c r="L97" s="196"/>
      <c r="M97" s="196"/>
      <c r="N97" s="221"/>
      <c r="O97" s="221"/>
      <c r="P97" s="221"/>
      <c r="Q97" s="221"/>
      <c r="R97" s="221"/>
      <c r="S97" s="221"/>
      <c r="T97" s="221"/>
      <c r="U97" s="212"/>
      <c r="V97" s="211"/>
    </row>
    <row r="98" s="184" customFormat="1" ht="10.05" customHeight="1" spans="4:22">
      <c r="D98" s="210"/>
      <c r="E98" s="211"/>
      <c r="F98" s="212"/>
      <c r="G98" s="196"/>
      <c r="H98" s="196"/>
      <c r="I98" s="196"/>
      <c r="J98" s="196"/>
      <c r="K98" s="196"/>
      <c r="L98" s="196"/>
      <c r="M98" s="196"/>
      <c r="N98" s="221"/>
      <c r="O98" s="221"/>
      <c r="P98" s="221"/>
      <c r="Q98" s="221"/>
      <c r="R98" s="221"/>
      <c r="S98" s="221"/>
      <c r="T98" s="221"/>
      <c r="U98" s="212"/>
      <c r="V98" s="211"/>
    </row>
    <row r="99" s="184" customFormat="1" ht="10.05" customHeight="1" spans="4:22">
      <c r="D99" s="210"/>
      <c r="E99" s="211"/>
      <c r="F99" s="212"/>
      <c r="G99" s="196"/>
      <c r="H99" s="196"/>
      <c r="I99" s="196"/>
      <c r="J99" s="196"/>
      <c r="K99" s="196"/>
      <c r="L99" s="196"/>
      <c r="M99" s="196"/>
      <c r="N99" s="221"/>
      <c r="O99" s="221"/>
      <c r="P99" s="221"/>
      <c r="Q99" s="221"/>
      <c r="R99" s="221"/>
      <c r="S99" s="221"/>
      <c r="T99" s="221"/>
      <c r="U99" s="212"/>
      <c r="V99" s="211"/>
    </row>
    <row r="100" s="184" customFormat="1" ht="10.05" customHeight="1" spans="4:22">
      <c r="D100" s="210"/>
      <c r="E100" s="211"/>
      <c r="F100" s="212"/>
      <c r="G100" s="196"/>
      <c r="H100" s="196"/>
      <c r="I100" s="196"/>
      <c r="J100" s="196"/>
      <c r="K100" s="196"/>
      <c r="L100" s="196"/>
      <c r="M100" s="196"/>
      <c r="N100" s="221"/>
      <c r="O100" s="221"/>
      <c r="P100" s="221"/>
      <c r="Q100" s="221"/>
      <c r="R100" s="221"/>
      <c r="S100" s="221"/>
      <c r="T100" s="221"/>
      <c r="U100" s="212"/>
      <c r="V100" s="211"/>
    </row>
    <row r="101" s="184" customFormat="1" ht="10.05" customHeight="1" spans="4:22">
      <c r="D101" s="210"/>
      <c r="E101" s="211"/>
      <c r="F101" s="212"/>
      <c r="G101" s="196"/>
      <c r="H101" s="196"/>
      <c r="I101" s="196"/>
      <c r="J101" s="196"/>
      <c r="K101" s="196"/>
      <c r="L101" s="196"/>
      <c r="M101" s="196"/>
      <c r="N101" s="221"/>
      <c r="O101" s="221"/>
      <c r="P101" s="221"/>
      <c r="Q101" s="221"/>
      <c r="R101" s="221"/>
      <c r="S101" s="221"/>
      <c r="T101" s="221"/>
      <c r="U101" s="212"/>
      <c r="V101" s="211"/>
    </row>
    <row r="102" s="184" customFormat="1" ht="10.05" customHeight="1" spans="4:22">
      <c r="D102" s="210"/>
      <c r="E102" s="211"/>
      <c r="F102" s="212"/>
      <c r="G102" s="196"/>
      <c r="H102" s="196"/>
      <c r="I102" s="196"/>
      <c r="J102" s="196"/>
      <c r="K102" s="196"/>
      <c r="L102" s="196"/>
      <c r="M102" s="196"/>
      <c r="N102" s="221"/>
      <c r="O102" s="221"/>
      <c r="P102" s="221"/>
      <c r="Q102" s="221"/>
      <c r="R102" s="221"/>
      <c r="S102" s="221"/>
      <c r="T102" s="221"/>
      <c r="U102" s="212"/>
      <c r="V102" s="211"/>
    </row>
    <row r="103" s="184" customFormat="1" ht="10.05" customHeight="1" spans="4:22">
      <c r="D103" s="210"/>
      <c r="E103" s="211"/>
      <c r="F103" s="212"/>
      <c r="G103" s="196"/>
      <c r="H103" s="196"/>
      <c r="I103" s="196"/>
      <c r="J103" s="196"/>
      <c r="K103" s="196"/>
      <c r="L103" s="196"/>
      <c r="M103" s="196"/>
      <c r="N103" s="221"/>
      <c r="O103" s="221"/>
      <c r="P103" s="221"/>
      <c r="Q103" s="221"/>
      <c r="R103" s="221"/>
      <c r="S103" s="221"/>
      <c r="T103" s="221"/>
      <c r="U103" s="212"/>
      <c r="V103" s="211"/>
    </row>
    <row r="104" s="184" customFormat="1" ht="10.05" customHeight="1" spans="4:22">
      <c r="D104" s="210"/>
      <c r="E104" s="211"/>
      <c r="F104" s="212"/>
      <c r="G104" s="196"/>
      <c r="H104" s="196"/>
      <c r="I104" s="196"/>
      <c r="J104" s="196"/>
      <c r="K104" s="196"/>
      <c r="L104" s="196"/>
      <c r="M104" s="196"/>
      <c r="N104" s="221"/>
      <c r="O104" s="221"/>
      <c r="P104" s="221"/>
      <c r="Q104" s="221"/>
      <c r="R104" s="221"/>
      <c r="S104" s="221"/>
      <c r="T104" s="221"/>
      <c r="U104" s="212"/>
      <c r="V104" s="211"/>
    </row>
    <row r="105" s="184" customFormat="1" ht="10.05" customHeight="1" spans="4:22">
      <c r="D105" s="210"/>
      <c r="E105" s="211"/>
      <c r="F105" s="212"/>
      <c r="G105" s="196"/>
      <c r="H105" s="196"/>
      <c r="I105" s="196"/>
      <c r="J105" s="196"/>
      <c r="K105" s="196"/>
      <c r="L105" s="196"/>
      <c r="M105" s="196"/>
      <c r="N105" s="221"/>
      <c r="O105" s="221"/>
      <c r="P105" s="221"/>
      <c r="Q105" s="221"/>
      <c r="R105" s="221"/>
      <c r="S105" s="221"/>
      <c r="T105" s="221"/>
      <c r="U105" s="212"/>
      <c r="V105" s="211"/>
    </row>
    <row r="106" s="184" customFormat="1" ht="10.05" customHeight="1" spans="4:22">
      <c r="D106" s="210"/>
      <c r="E106" s="211"/>
      <c r="F106" s="212"/>
      <c r="G106" s="196"/>
      <c r="H106" s="196"/>
      <c r="I106" s="196"/>
      <c r="J106" s="196"/>
      <c r="K106" s="196"/>
      <c r="L106" s="196"/>
      <c r="M106" s="196"/>
      <c r="N106" s="221"/>
      <c r="O106" s="221"/>
      <c r="P106" s="221"/>
      <c r="Q106" s="221"/>
      <c r="R106" s="221"/>
      <c r="S106" s="221"/>
      <c r="T106" s="221"/>
      <c r="U106" s="212"/>
      <c r="V106" s="211"/>
    </row>
    <row r="107" s="184" customFormat="1" ht="10.05" customHeight="1" spans="4:22">
      <c r="D107" s="210"/>
      <c r="E107" s="211"/>
      <c r="F107" s="212"/>
      <c r="G107" s="196"/>
      <c r="H107" s="196"/>
      <c r="I107" s="196"/>
      <c r="J107" s="196"/>
      <c r="K107" s="196"/>
      <c r="L107" s="196"/>
      <c r="M107" s="196"/>
      <c r="N107" s="221"/>
      <c r="O107" s="221"/>
      <c r="P107" s="221"/>
      <c r="Q107" s="221"/>
      <c r="R107" s="221"/>
      <c r="S107" s="221"/>
      <c r="T107" s="221"/>
      <c r="U107" s="212"/>
      <c r="V107" s="211"/>
    </row>
    <row r="108" s="184" customFormat="1" ht="10.05" customHeight="1" spans="4:22">
      <c r="D108" s="210"/>
      <c r="E108" s="211"/>
      <c r="F108" s="212"/>
      <c r="G108" s="196"/>
      <c r="H108" s="196"/>
      <c r="I108" s="196"/>
      <c r="J108" s="196"/>
      <c r="K108" s="196"/>
      <c r="L108" s="196"/>
      <c r="M108" s="196"/>
      <c r="N108" s="221"/>
      <c r="O108" s="221"/>
      <c r="P108" s="221"/>
      <c r="Q108" s="221"/>
      <c r="R108" s="221"/>
      <c r="S108" s="221"/>
      <c r="T108" s="221"/>
      <c r="U108" s="212"/>
      <c r="V108" s="211"/>
    </row>
    <row r="109" s="184" customFormat="1" ht="10.05" customHeight="1" spans="4:22">
      <c r="D109" s="210"/>
      <c r="E109" s="211"/>
      <c r="F109" s="212"/>
      <c r="G109" s="196"/>
      <c r="H109" s="196"/>
      <c r="I109" s="196"/>
      <c r="J109" s="196"/>
      <c r="K109" s="196"/>
      <c r="L109" s="196"/>
      <c r="M109" s="196"/>
      <c r="N109" s="221"/>
      <c r="O109" s="221"/>
      <c r="P109" s="221"/>
      <c r="Q109" s="221"/>
      <c r="R109" s="221"/>
      <c r="S109" s="221"/>
      <c r="T109" s="221"/>
      <c r="U109" s="212"/>
      <c r="V109" s="211"/>
    </row>
    <row r="110" s="184" customFormat="1" ht="10.05" customHeight="1" spans="4:22">
      <c r="D110" s="210"/>
      <c r="E110" s="211"/>
      <c r="F110" s="212"/>
      <c r="G110" s="196"/>
      <c r="H110" s="196"/>
      <c r="I110" s="196"/>
      <c r="J110" s="196"/>
      <c r="K110" s="196"/>
      <c r="L110" s="196"/>
      <c r="M110" s="196"/>
      <c r="N110" s="221"/>
      <c r="O110" s="221"/>
      <c r="P110" s="221"/>
      <c r="Q110" s="221"/>
      <c r="R110" s="221"/>
      <c r="S110" s="221"/>
      <c r="T110" s="221"/>
      <c r="U110" s="212"/>
      <c r="V110" s="211"/>
    </row>
    <row r="111" s="184" customFormat="1" ht="10.05" customHeight="1" spans="4:22">
      <c r="D111" s="210"/>
      <c r="E111" s="211"/>
      <c r="F111" s="212"/>
      <c r="G111" s="196"/>
      <c r="H111" s="196"/>
      <c r="I111" s="196"/>
      <c r="J111" s="196"/>
      <c r="K111" s="196"/>
      <c r="L111" s="196"/>
      <c r="M111" s="196"/>
      <c r="N111" s="221"/>
      <c r="O111" s="221"/>
      <c r="P111" s="221"/>
      <c r="Q111" s="221"/>
      <c r="R111" s="221"/>
      <c r="S111" s="221"/>
      <c r="T111" s="221"/>
      <c r="U111" s="212"/>
      <c r="V111" s="211"/>
    </row>
    <row r="112" s="184" customFormat="1" ht="10.05" customHeight="1" spans="4:22">
      <c r="D112" s="210"/>
      <c r="E112" s="211"/>
      <c r="F112" s="212"/>
      <c r="G112" s="196"/>
      <c r="H112" s="196"/>
      <c r="I112" s="196"/>
      <c r="J112" s="196"/>
      <c r="K112" s="196"/>
      <c r="L112" s="196"/>
      <c r="M112" s="196"/>
      <c r="N112" s="221"/>
      <c r="O112" s="221"/>
      <c r="P112" s="221"/>
      <c r="Q112" s="221"/>
      <c r="R112" s="221"/>
      <c r="S112" s="221"/>
      <c r="T112" s="221"/>
      <c r="U112" s="212"/>
      <c r="V112" s="211"/>
    </row>
    <row r="113" s="184" customFormat="1" ht="10.05" customHeight="1" spans="4:22">
      <c r="D113" s="210"/>
      <c r="E113" s="211"/>
      <c r="F113" s="212"/>
      <c r="G113" s="196"/>
      <c r="H113" s="196"/>
      <c r="I113" s="196"/>
      <c r="J113" s="196"/>
      <c r="K113" s="196"/>
      <c r="L113" s="196"/>
      <c r="M113" s="196"/>
      <c r="N113" s="221"/>
      <c r="O113" s="221"/>
      <c r="P113" s="221"/>
      <c r="Q113" s="221"/>
      <c r="R113" s="221"/>
      <c r="S113" s="221"/>
      <c r="T113" s="221"/>
      <c r="U113" s="212"/>
      <c r="V113" s="211"/>
    </row>
    <row r="114" s="184" customFormat="1" ht="10.05" customHeight="1" spans="4:22">
      <c r="D114" s="210"/>
      <c r="E114" s="211"/>
      <c r="F114" s="212"/>
      <c r="G114" s="196"/>
      <c r="H114" s="196"/>
      <c r="I114" s="196"/>
      <c r="J114" s="196"/>
      <c r="K114" s="196"/>
      <c r="L114" s="196"/>
      <c r="M114" s="196"/>
      <c r="N114" s="221"/>
      <c r="O114" s="221"/>
      <c r="P114" s="221"/>
      <c r="Q114" s="221"/>
      <c r="R114" s="221"/>
      <c r="S114" s="221"/>
      <c r="T114" s="221"/>
      <c r="U114" s="212"/>
      <c r="V114" s="211"/>
    </row>
    <row r="115" s="184" customFormat="1" ht="10.05" customHeight="1" spans="4:22">
      <c r="D115" s="210"/>
      <c r="E115" s="211"/>
      <c r="F115" s="212"/>
      <c r="G115" s="196"/>
      <c r="H115" s="196"/>
      <c r="I115" s="196"/>
      <c r="J115" s="196"/>
      <c r="K115" s="196"/>
      <c r="L115" s="196"/>
      <c r="M115" s="196"/>
      <c r="N115" s="221"/>
      <c r="O115" s="221"/>
      <c r="P115" s="221"/>
      <c r="Q115" s="221"/>
      <c r="R115" s="221"/>
      <c r="S115" s="221"/>
      <c r="T115" s="221"/>
      <c r="U115" s="212"/>
      <c r="V115" s="211"/>
    </row>
    <row r="116" s="184" customFormat="1" ht="10.05" customHeight="1" spans="4:22">
      <c r="D116" s="210"/>
      <c r="E116" s="211"/>
      <c r="F116" s="212"/>
      <c r="G116" s="196"/>
      <c r="H116" s="196"/>
      <c r="I116" s="196"/>
      <c r="J116" s="196"/>
      <c r="K116" s="196"/>
      <c r="L116" s="196"/>
      <c r="M116" s="196"/>
      <c r="N116" s="221"/>
      <c r="O116" s="221"/>
      <c r="P116" s="221"/>
      <c r="Q116" s="221"/>
      <c r="R116" s="221"/>
      <c r="S116" s="221"/>
      <c r="T116" s="221"/>
      <c r="U116" s="212"/>
      <c r="V116" s="211"/>
    </row>
    <row r="117" s="184" customFormat="1" ht="10.05" customHeight="1" spans="4:22">
      <c r="D117" s="210"/>
      <c r="E117" s="211"/>
      <c r="F117" s="212"/>
      <c r="G117" s="196"/>
      <c r="H117" s="196"/>
      <c r="I117" s="196"/>
      <c r="J117" s="196"/>
      <c r="K117" s="196"/>
      <c r="L117" s="196"/>
      <c r="M117" s="196"/>
      <c r="N117" s="221"/>
      <c r="O117" s="221"/>
      <c r="P117" s="221"/>
      <c r="Q117" s="221"/>
      <c r="R117" s="221"/>
      <c r="S117" s="221"/>
      <c r="T117" s="221"/>
      <c r="U117" s="212"/>
      <c r="V117" s="211"/>
    </row>
    <row r="118" s="184" customFormat="1" ht="10.05" customHeight="1" spans="4:22">
      <c r="D118" s="210"/>
      <c r="E118" s="211"/>
      <c r="F118" s="212"/>
      <c r="G118" s="196"/>
      <c r="H118" s="196"/>
      <c r="I118" s="196"/>
      <c r="J118" s="196"/>
      <c r="K118" s="196"/>
      <c r="L118" s="196"/>
      <c r="M118" s="196"/>
      <c r="N118" s="221"/>
      <c r="O118" s="221"/>
      <c r="P118" s="221"/>
      <c r="Q118" s="221"/>
      <c r="R118" s="221"/>
      <c r="S118" s="221"/>
      <c r="T118" s="221"/>
      <c r="U118" s="212"/>
      <c r="V118" s="211"/>
    </row>
    <row r="119" s="184" customFormat="1" ht="10.05" customHeight="1" spans="4:22">
      <c r="D119" s="210"/>
      <c r="E119" s="211"/>
      <c r="F119" s="212"/>
      <c r="G119" s="196"/>
      <c r="H119" s="196"/>
      <c r="I119" s="196"/>
      <c r="J119" s="196"/>
      <c r="K119" s="196"/>
      <c r="L119" s="196"/>
      <c r="M119" s="196"/>
      <c r="N119" s="221"/>
      <c r="O119" s="221"/>
      <c r="P119" s="221"/>
      <c r="Q119" s="221"/>
      <c r="R119" s="221"/>
      <c r="S119" s="221"/>
      <c r="T119" s="221"/>
      <c r="U119" s="212"/>
      <c r="V119" s="211"/>
    </row>
    <row r="120" s="184" customFormat="1" ht="10.05" customHeight="1" spans="4:22">
      <c r="D120" s="210"/>
      <c r="E120" s="211"/>
      <c r="F120" s="212"/>
      <c r="G120" s="196"/>
      <c r="H120" s="196"/>
      <c r="I120" s="196"/>
      <c r="J120" s="196"/>
      <c r="K120" s="196"/>
      <c r="L120" s="196"/>
      <c r="M120" s="196"/>
      <c r="N120" s="221"/>
      <c r="O120" s="221"/>
      <c r="P120" s="221"/>
      <c r="Q120" s="221"/>
      <c r="R120" s="221"/>
      <c r="S120" s="221"/>
      <c r="T120" s="221"/>
      <c r="U120" s="212"/>
      <c r="V120" s="211"/>
    </row>
    <row r="121" s="184" customFormat="1" ht="10.05" customHeight="1" spans="4:22">
      <c r="D121" s="210"/>
      <c r="E121" s="211"/>
      <c r="F121" s="212"/>
      <c r="G121" s="196"/>
      <c r="H121" s="196"/>
      <c r="I121" s="196"/>
      <c r="J121" s="196"/>
      <c r="K121" s="196"/>
      <c r="L121" s="196"/>
      <c r="M121" s="196"/>
      <c r="N121" s="221"/>
      <c r="O121" s="221"/>
      <c r="P121" s="221"/>
      <c r="Q121" s="221"/>
      <c r="R121" s="221"/>
      <c r="S121" s="221"/>
      <c r="T121" s="221"/>
      <c r="U121" s="212"/>
      <c r="V121" s="211"/>
    </row>
    <row r="122" s="184" customFormat="1" ht="10.05" customHeight="1" spans="4:22">
      <c r="D122" s="210"/>
      <c r="E122" s="211"/>
      <c r="F122" s="212"/>
      <c r="G122" s="196"/>
      <c r="H122" s="196"/>
      <c r="I122" s="196"/>
      <c r="J122" s="196"/>
      <c r="K122" s="196"/>
      <c r="L122" s="196"/>
      <c r="M122" s="196"/>
      <c r="N122" s="221"/>
      <c r="O122" s="221"/>
      <c r="P122" s="221"/>
      <c r="Q122" s="221"/>
      <c r="R122" s="221"/>
      <c r="S122" s="221"/>
      <c r="T122" s="221"/>
      <c r="U122" s="212"/>
      <c r="V122" s="211"/>
    </row>
    <row r="123" s="184" customFormat="1" ht="10.05" customHeight="1" spans="4:22">
      <c r="D123" s="210"/>
      <c r="E123" s="211"/>
      <c r="F123" s="212"/>
      <c r="G123" s="196"/>
      <c r="H123" s="196"/>
      <c r="I123" s="196"/>
      <c r="J123" s="196"/>
      <c r="K123" s="196"/>
      <c r="L123" s="196"/>
      <c r="M123" s="196"/>
      <c r="N123" s="221"/>
      <c r="O123" s="221"/>
      <c r="P123" s="221"/>
      <c r="Q123" s="221"/>
      <c r="R123" s="221"/>
      <c r="S123" s="221"/>
      <c r="T123" s="221"/>
      <c r="U123" s="212"/>
      <c r="V123" s="211"/>
    </row>
    <row r="124" s="184" customFormat="1" ht="10.05" customHeight="1" spans="4:22">
      <c r="D124" s="210"/>
      <c r="E124" s="211"/>
      <c r="F124" s="212"/>
      <c r="G124" s="196"/>
      <c r="H124" s="196"/>
      <c r="I124" s="196"/>
      <c r="J124" s="196"/>
      <c r="K124" s="196"/>
      <c r="L124" s="196"/>
      <c r="M124" s="196"/>
      <c r="N124" s="221"/>
      <c r="O124" s="221"/>
      <c r="P124" s="221"/>
      <c r="Q124" s="221"/>
      <c r="R124" s="221"/>
      <c r="S124" s="221"/>
      <c r="T124" s="221"/>
      <c r="U124" s="212"/>
      <c r="V124" s="211"/>
    </row>
    <row r="125" s="184" customFormat="1" ht="10.05" customHeight="1" spans="4:22">
      <c r="D125" s="210"/>
      <c r="E125" s="211"/>
      <c r="F125" s="212"/>
      <c r="G125" s="196"/>
      <c r="H125" s="196"/>
      <c r="I125" s="196"/>
      <c r="J125" s="196"/>
      <c r="K125" s="196"/>
      <c r="L125" s="196"/>
      <c r="M125" s="196"/>
      <c r="N125" s="221"/>
      <c r="O125" s="221"/>
      <c r="P125" s="221"/>
      <c r="Q125" s="221"/>
      <c r="R125" s="221"/>
      <c r="S125" s="221"/>
      <c r="T125" s="221"/>
      <c r="U125" s="212"/>
      <c r="V125" s="211"/>
    </row>
    <row r="126" s="184" customFormat="1" ht="10.05" customHeight="1" spans="4:22">
      <c r="D126" s="210"/>
      <c r="E126" s="211"/>
      <c r="F126" s="212"/>
      <c r="G126" s="196"/>
      <c r="H126" s="196"/>
      <c r="I126" s="196"/>
      <c r="J126" s="196"/>
      <c r="K126" s="196"/>
      <c r="L126" s="196"/>
      <c r="M126" s="196"/>
      <c r="N126" s="221"/>
      <c r="O126" s="221"/>
      <c r="P126" s="221"/>
      <c r="Q126" s="221"/>
      <c r="R126" s="221"/>
      <c r="S126" s="221"/>
      <c r="T126" s="221"/>
      <c r="U126" s="212"/>
      <c r="V126" s="211"/>
    </row>
    <row r="127" spans="26:26">
      <c r="Z127" s="184"/>
    </row>
    <row r="128" spans="26:26">
      <c r="Z128" s="184"/>
    </row>
  </sheetData>
  <mergeCells count="150">
    <mergeCell ref="G5:J5"/>
    <mergeCell ref="Q5:T5"/>
    <mergeCell ref="G28:J28"/>
    <mergeCell ref="Q28:T28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9:U30"/>
    <mergeCell ref="U31:U32"/>
    <mergeCell ref="U33:U34"/>
    <mergeCell ref="U35:U36"/>
    <mergeCell ref="U37:U38"/>
    <mergeCell ref="U39:U40"/>
    <mergeCell ref="U41:U42"/>
    <mergeCell ref="U43:U44"/>
    <mergeCell ref="U45:U46"/>
    <mergeCell ref="U47:U48"/>
    <mergeCell ref="U49:U50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9:V30"/>
    <mergeCell ref="V31:V32"/>
    <mergeCell ref="V33:V34"/>
    <mergeCell ref="V35:V36"/>
    <mergeCell ref="V37:V38"/>
    <mergeCell ref="V39:V40"/>
    <mergeCell ref="V41:V42"/>
    <mergeCell ref="V43:V44"/>
    <mergeCell ref="V45:V46"/>
    <mergeCell ref="V47:V48"/>
    <mergeCell ref="V49:V50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9:W30"/>
    <mergeCell ref="W31:W32"/>
    <mergeCell ref="W33:W34"/>
    <mergeCell ref="W35:W36"/>
    <mergeCell ref="W37:W38"/>
    <mergeCell ref="W39:W40"/>
    <mergeCell ref="W41:W42"/>
    <mergeCell ref="W43:W44"/>
    <mergeCell ref="W45:W46"/>
    <mergeCell ref="W47:W48"/>
    <mergeCell ref="W49:W50"/>
    <mergeCell ref="K13:P16"/>
    <mergeCell ref="G24:J25"/>
    <mergeCell ref="Q24:T25"/>
    <mergeCell ref="K37:P41"/>
    <mergeCell ref="G51:J52"/>
    <mergeCell ref="Q51:T52"/>
  </mergeCells>
  <pageMargins left="0.7" right="0.7" top="0.75" bottom="0.75" header="0.3" footer="0.3"/>
  <pageSetup paperSize="9" scale="9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S32"/>
  <sheetViews>
    <sheetView view="pageBreakPreview" zoomScaleNormal="100" zoomScaleSheetLayoutView="100" workbookViewId="0">
      <selection activeCell="H11" sqref="H11:I12"/>
    </sheetView>
  </sheetViews>
  <sheetFormatPr defaultColWidth="9" defaultRowHeight="13.5"/>
  <cols>
    <col min="1" max="1" width="5.625" customWidth="1"/>
    <col min="2" max="3" width="4.625" customWidth="1"/>
    <col min="4" max="11" width="4.75" customWidth="1"/>
    <col min="12" max="14" width="5.625" customWidth="1"/>
    <col min="15" max="16" width="4.875" customWidth="1"/>
    <col min="17" max="18" width="5" customWidth="1"/>
    <col min="19" max="19" width="4.75" customWidth="1"/>
  </cols>
  <sheetData>
    <row r="1" ht="27" customHeight="1" spans="4:11">
      <c r="D1" s="137"/>
      <c r="E1" s="137"/>
      <c r="F1" s="137"/>
      <c r="G1" s="137"/>
      <c r="H1" s="137"/>
      <c r="I1" s="137"/>
      <c r="J1" s="137"/>
      <c r="K1" s="137"/>
    </row>
    <row r="2" ht="27" customHeight="1" spans="1:19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3:5">
      <c r="C4" s="2" t="s">
        <v>59</v>
      </c>
      <c r="E4" s="2" t="s">
        <v>60</v>
      </c>
    </row>
    <row r="5" ht="20" customHeight="1" spans="3:4">
      <c r="C5" s="2"/>
      <c r="D5" s="2"/>
    </row>
    <row r="6" spans="3:9">
      <c r="C6" s="2" t="s">
        <v>61</v>
      </c>
      <c r="E6" s="2" t="s">
        <v>62</v>
      </c>
      <c r="F6" s="2"/>
      <c r="G6" s="2"/>
      <c r="H6" s="2"/>
      <c r="I6" s="2"/>
    </row>
    <row r="7" ht="18" customHeight="1"/>
    <row r="8" ht="14.25" spans="2:18">
      <c r="B8" s="138" t="s">
        <v>63</v>
      </c>
      <c r="C8" s="139"/>
      <c r="D8" s="139"/>
      <c r="E8" s="139"/>
      <c r="F8" s="140"/>
      <c r="G8" s="141"/>
      <c r="H8" s="141"/>
      <c r="I8" s="141"/>
      <c r="J8" s="155"/>
      <c r="K8" s="140"/>
      <c r="L8" s="156" t="s">
        <v>64</v>
      </c>
      <c r="M8" s="156" t="s">
        <v>65</v>
      </c>
      <c r="N8" s="157" t="s">
        <v>66</v>
      </c>
      <c r="O8" s="157"/>
      <c r="P8" s="157"/>
      <c r="Q8" s="172"/>
      <c r="R8" s="173"/>
    </row>
    <row r="9" ht="18" customHeight="1" spans="1:18">
      <c r="A9" s="142"/>
      <c r="B9" s="143" t="s">
        <v>67</v>
      </c>
      <c r="C9" s="143"/>
      <c r="D9" s="144" t="s">
        <v>6</v>
      </c>
      <c r="E9" s="144"/>
      <c r="F9" s="144" t="s">
        <v>26</v>
      </c>
      <c r="G9" s="144"/>
      <c r="H9" s="145" t="s">
        <v>39</v>
      </c>
      <c r="I9" s="158"/>
      <c r="J9" s="144" t="s">
        <v>31</v>
      </c>
      <c r="K9" s="144"/>
      <c r="L9" s="159" t="s">
        <v>68</v>
      </c>
      <c r="M9" s="159" t="s">
        <v>69</v>
      </c>
      <c r="N9" s="160" t="s">
        <v>70</v>
      </c>
      <c r="O9" s="161" t="s">
        <v>71</v>
      </c>
      <c r="P9" s="161" t="s">
        <v>72</v>
      </c>
      <c r="Q9" s="174" t="s">
        <v>73</v>
      </c>
      <c r="R9" s="175" t="s">
        <v>74</v>
      </c>
    </row>
    <row r="10" ht="18" customHeight="1" spans="1:18">
      <c r="A10" s="142"/>
      <c r="B10" s="143"/>
      <c r="C10" s="143"/>
      <c r="D10" s="144"/>
      <c r="E10" s="144"/>
      <c r="F10" s="144"/>
      <c r="G10" s="144"/>
      <c r="H10" s="146"/>
      <c r="I10" s="162"/>
      <c r="J10" s="144"/>
      <c r="K10" s="144"/>
      <c r="L10" s="159"/>
      <c r="M10" s="159"/>
      <c r="N10" s="160"/>
      <c r="O10" s="163"/>
      <c r="P10" s="163"/>
      <c r="Q10" s="174"/>
      <c r="R10" s="175"/>
    </row>
    <row r="11" ht="18" customHeight="1" spans="1:18">
      <c r="A11" s="142"/>
      <c r="B11" s="143" t="str">
        <f>D9</f>
        <v>明豊</v>
      </c>
      <c r="C11" s="143"/>
      <c r="D11" s="147"/>
      <c r="E11" s="147"/>
      <c r="F11" s="148" t="s">
        <v>75</v>
      </c>
      <c r="G11" s="149"/>
      <c r="H11" s="148" t="s">
        <v>76</v>
      </c>
      <c r="I11" s="149"/>
      <c r="J11" s="148" t="s">
        <v>77</v>
      </c>
      <c r="K11" s="149"/>
      <c r="L11" s="164" t="s">
        <v>77</v>
      </c>
      <c r="M11" s="164" t="s">
        <v>78</v>
      </c>
      <c r="N11" s="165">
        <v>1</v>
      </c>
      <c r="O11" s="166">
        <f>F12+H12+J12</f>
        <v>10</v>
      </c>
      <c r="P11" s="166">
        <f>F11+H11+J11</f>
        <v>15</v>
      </c>
      <c r="Q11" s="176">
        <f>L11*3+M11*1</f>
        <v>6</v>
      </c>
      <c r="R11" s="177">
        <f>RANK(Q11,$Q$11:$Q$18,0)</f>
        <v>2</v>
      </c>
    </row>
    <row r="12" ht="18" customHeight="1" spans="1:18">
      <c r="A12" s="142"/>
      <c r="B12" s="143"/>
      <c r="C12" s="143"/>
      <c r="D12" s="147"/>
      <c r="E12" s="147"/>
      <c r="F12" s="150" t="s">
        <v>79</v>
      </c>
      <c r="G12" s="151"/>
      <c r="H12" s="150" t="s">
        <v>80</v>
      </c>
      <c r="I12" s="151"/>
      <c r="J12" s="150" t="s">
        <v>77</v>
      </c>
      <c r="K12" s="151"/>
      <c r="L12" s="164"/>
      <c r="M12" s="164"/>
      <c r="N12" s="165"/>
      <c r="O12" s="167"/>
      <c r="P12" s="167"/>
      <c r="Q12" s="176"/>
      <c r="R12" s="177"/>
    </row>
    <row r="13" ht="18" customHeight="1" spans="1:18">
      <c r="A13" s="142"/>
      <c r="B13" s="143" t="str">
        <f>F9</f>
        <v>日田</v>
      </c>
      <c r="C13" s="143"/>
      <c r="D13" s="148" t="s">
        <v>81</v>
      </c>
      <c r="E13" s="149"/>
      <c r="F13" s="147"/>
      <c r="G13" s="147"/>
      <c r="H13" s="148" t="s">
        <v>77</v>
      </c>
      <c r="I13" s="149"/>
      <c r="J13" s="148" t="s">
        <v>82</v>
      </c>
      <c r="K13" s="149"/>
      <c r="L13" s="164" t="s">
        <v>78</v>
      </c>
      <c r="M13" s="164" t="s">
        <v>78</v>
      </c>
      <c r="N13" s="165">
        <v>3</v>
      </c>
      <c r="O13" s="166">
        <f>D14+H14+J14</f>
        <v>1</v>
      </c>
      <c r="P13" s="166">
        <f>D13+H13+J13</f>
        <v>3</v>
      </c>
      <c r="Q13" s="176">
        <f t="shared" ref="Q11:Q15" si="0">L13*3+M13*1</f>
        <v>0</v>
      </c>
      <c r="R13" s="177">
        <f t="shared" ref="R11:R15" si="1">RANK(Q13,$Q$11:$Q$18,0)</f>
        <v>4</v>
      </c>
    </row>
    <row r="14" ht="18" customHeight="1" spans="1:18">
      <c r="A14" s="142"/>
      <c r="B14" s="143"/>
      <c r="C14" s="143"/>
      <c r="D14" s="150" t="s">
        <v>81</v>
      </c>
      <c r="E14" s="151"/>
      <c r="F14" s="147"/>
      <c r="G14" s="147"/>
      <c r="H14" s="150" t="s">
        <v>83</v>
      </c>
      <c r="I14" s="151"/>
      <c r="J14" s="150" t="s">
        <v>81</v>
      </c>
      <c r="K14" s="151"/>
      <c r="L14" s="164"/>
      <c r="M14" s="164"/>
      <c r="N14" s="165"/>
      <c r="O14" s="167"/>
      <c r="P14" s="167"/>
      <c r="Q14" s="176"/>
      <c r="R14" s="177"/>
    </row>
    <row r="15" ht="18" customHeight="1" spans="1:18">
      <c r="A15" s="142"/>
      <c r="B15" s="143" t="str">
        <f>H9</f>
        <v>佐伯鶴城</v>
      </c>
      <c r="C15" s="143"/>
      <c r="D15" s="148" t="s">
        <v>83</v>
      </c>
      <c r="E15" s="149"/>
      <c r="F15" s="148" t="s">
        <v>84</v>
      </c>
      <c r="G15" s="149"/>
      <c r="H15" s="152"/>
      <c r="I15" s="168"/>
      <c r="J15" s="148" t="s">
        <v>85</v>
      </c>
      <c r="K15" s="149"/>
      <c r="L15" s="164" t="s">
        <v>83</v>
      </c>
      <c r="M15" s="164" t="s">
        <v>78</v>
      </c>
      <c r="N15" s="165">
        <v>2</v>
      </c>
      <c r="O15" s="166">
        <f>D16+F16+J16</f>
        <v>3</v>
      </c>
      <c r="P15" s="166">
        <f>D15+F15+J15</f>
        <v>8</v>
      </c>
      <c r="Q15" s="176">
        <f t="shared" si="0"/>
        <v>3</v>
      </c>
      <c r="R15" s="177">
        <f t="shared" si="1"/>
        <v>3</v>
      </c>
    </row>
    <row r="16" ht="18" customHeight="1" spans="1:18">
      <c r="A16" s="142"/>
      <c r="B16" s="143"/>
      <c r="C16" s="143"/>
      <c r="D16" s="150" t="s">
        <v>78</v>
      </c>
      <c r="E16" s="151"/>
      <c r="F16" s="150" t="s">
        <v>77</v>
      </c>
      <c r="G16" s="151"/>
      <c r="H16" s="153"/>
      <c r="I16" s="169"/>
      <c r="J16" s="150" t="s">
        <v>83</v>
      </c>
      <c r="K16" s="151"/>
      <c r="L16" s="164"/>
      <c r="M16" s="164"/>
      <c r="N16" s="165"/>
      <c r="O16" s="167"/>
      <c r="P16" s="167"/>
      <c r="Q16" s="176"/>
      <c r="R16" s="177"/>
    </row>
    <row r="17" ht="18" customHeight="1" spans="1:18">
      <c r="A17" s="142"/>
      <c r="B17" s="143" t="str">
        <f>J9</f>
        <v>大分鶴崎</v>
      </c>
      <c r="C17" s="143"/>
      <c r="D17" s="148" t="s">
        <v>84</v>
      </c>
      <c r="E17" s="149"/>
      <c r="F17" s="148" t="s">
        <v>75</v>
      </c>
      <c r="G17" s="149"/>
      <c r="H17" s="148" t="s">
        <v>76</v>
      </c>
      <c r="I17" s="149"/>
      <c r="J17" s="147"/>
      <c r="K17" s="147"/>
      <c r="L17" s="164" t="s">
        <v>85</v>
      </c>
      <c r="M17" s="164" t="s">
        <v>78</v>
      </c>
      <c r="N17" s="165">
        <v>0</v>
      </c>
      <c r="O17" s="166">
        <f>D18+F18+H18</f>
        <v>11</v>
      </c>
      <c r="P17" s="166">
        <f>D17+F17+H17</f>
        <v>17</v>
      </c>
      <c r="Q17" s="176">
        <f>L17*3+M17*1</f>
        <v>9</v>
      </c>
      <c r="R17" s="177">
        <f>RANK(Q17,$Q$11:$Q$18,0)</f>
        <v>1</v>
      </c>
    </row>
    <row r="18" ht="18" customHeight="1" spans="1:18">
      <c r="A18" s="142"/>
      <c r="B18" s="143"/>
      <c r="C18" s="143"/>
      <c r="D18" s="150" t="s">
        <v>85</v>
      </c>
      <c r="E18" s="151"/>
      <c r="F18" s="150" t="s">
        <v>86</v>
      </c>
      <c r="G18" s="151"/>
      <c r="H18" s="150" t="s">
        <v>84</v>
      </c>
      <c r="I18" s="151"/>
      <c r="J18" s="147"/>
      <c r="K18" s="147"/>
      <c r="L18" s="164"/>
      <c r="M18" s="164"/>
      <c r="N18" s="165"/>
      <c r="O18" s="167"/>
      <c r="P18" s="167"/>
      <c r="Q18" s="176"/>
      <c r="R18" s="177"/>
    </row>
    <row r="19" ht="19" customHeight="1" spans="2:9">
      <c r="B19" s="4"/>
      <c r="C19" s="4"/>
      <c r="D19" s="4"/>
      <c r="E19" s="4"/>
      <c r="F19" s="4"/>
      <c r="G19" s="4"/>
      <c r="H19" s="4"/>
      <c r="I19" s="170"/>
    </row>
    <row r="20" ht="19" customHeight="1" spans="2:9">
      <c r="B20" s="154" t="s">
        <v>87</v>
      </c>
      <c r="C20" s="4"/>
      <c r="D20" s="4"/>
      <c r="E20" s="4"/>
      <c r="F20" s="4"/>
      <c r="G20" s="4"/>
      <c r="H20" s="4"/>
      <c r="I20" s="170"/>
    </row>
    <row r="21" ht="25" customHeight="1" spans="2:12">
      <c r="B21" s="4"/>
      <c r="C21" s="5" t="s">
        <v>88</v>
      </c>
      <c r="D21" s="5"/>
      <c r="E21" s="107" t="s">
        <v>31</v>
      </c>
      <c r="F21" s="107"/>
      <c r="G21" s="107"/>
      <c r="H21" s="107"/>
      <c r="I21" s="107"/>
      <c r="J21" s="6" t="s">
        <v>89</v>
      </c>
      <c r="K21" s="108"/>
      <c r="L21" s="171" t="s">
        <v>90</v>
      </c>
    </row>
    <row r="22" ht="25" customHeight="1" spans="3:12">
      <c r="C22" s="5" t="s">
        <v>91</v>
      </c>
      <c r="D22" s="5"/>
      <c r="E22" s="107" t="s">
        <v>6</v>
      </c>
      <c r="F22" s="107"/>
      <c r="G22" s="107"/>
      <c r="H22" s="107"/>
      <c r="I22" s="107"/>
      <c r="J22" s="6" t="s">
        <v>89</v>
      </c>
      <c r="K22" s="108"/>
      <c r="L22" s="171" t="s">
        <v>92</v>
      </c>
    </row>
    <row r="23" ht="25" customHeight="1" spans="2:11">
      <c r="B23" s="4"/>
      <c r="C23" s="5" t="s">
        <v>93</v>
      </c>
      <c r="D23" s="5"/>
      <c r="E23" s="107" t="s">
        <v>39</v>
      </c>
      <c r="F23" s="107"/>
      <c r="G23" s="107"/>
      <c r="H23" s="107"/>
      <c r="I23" s="107"/>
      <c r="J23" s="6" t="s">
        <v>89</v>
      </c>
      <c r="K23" s="108"/>
    </row>
    <row r="24" ht="25" customHeight="1" spans="2:11">
      <c r="B24" s="4"/>
      <c r="C24" s="5" t="s">
        <v>94</v>
      </c>
      <c r="D24" s="5"/>
      <c r="E24" s="107" t="s">
        <v>26</v>
      </c>
      <c r="F24" s="107"/>
      <c r="G24" s="107"/>
      <c r="H24" s="107"/>
      <c r="I24" s="107"/>
      <c r="J24" s="6" t="s">
        <v>89</v>
      </c>
      <c r="K24" s="108"/>
    </row>
    <row r="25" ht="14.25" spans="2:2">
      <c r="B25" s="4"/>
    </row>
    <row r="26" ht="14.25" spans="2:9">
      <c r="B26" s="4"/>
      <c r="I26" s="170"/>
    </row>
    <row r="27" ht="14.25" spans="2:9">
      <c r="B27" s="4"/>
      <c r="C27" t="s">
        <v>95</v>
      </c>
      <c r="I27" s="170"/>
    </row>
    <row r="28" ht="14.25" spans="2:9">
      <c r="B28" s="4"/>
      <c r="C28" s="4"/>
      <c r="D28" s="4"/>
      <c r="E28" s="4"/>
      <c r="F28" s="4"/>
      <c r="G28" s="4"/>
      <c r="H28" s="4"/>
      <c r="I28" s="4"/>
    </row>
    <row r="29" spans="9:9">
      <c r="I29" s="170"/>
    </row>
    <row r="30" ht="14.25" spans="3:9">
      <c r="C30" s="4"/>
      <c r="D30" s="4"/>
      <c r="E30" s="4"/>
      <c r="F30" s="4"/>
      <c r="G30" s="4"/>
      <c r="H30" s="4"/>
      <c r="I30" s="4"/>
    </row>
    <row r="31" spans="9:9">
      <c r="I31" s="170"/>
    </row>
    <row r="32" ht="14.25" spans="3:9">
      <c r="C32" s="4"/>
      <c r="D32" s="4"/>
      <c r="E32" s="4"/>
      <c r="F32" s="4"/>
      <c r="G32" s="4"/>
      <c r="H32" s="4"/>
      <c r="I32" s="4"/>
    </row>
  </sheetData>
  <mergeCells count="85">
    <mergeCell ref="A2:S2"/>
    <mergeCell ref="F11:G11"/>
    <mergeCell ref="H11:I11"/>
    <mergeCell ref="J11:K11"/>
    <mergeCell ref="F12:G12"/>
    <mergeCell ref="H12:I12"/>
    <mergeCell ref="J12:K12"/>
    <mergeCell ref="D13:E13"/>
    <mergeCell ref="H13:I13"/>
    <mergeCell ref="J13:K13"/>
    <mergeCell ref="D14:E14"/>
    <mergeCell ref="H14:I14"/>
    <mergeCell ref="J14:K14"/>
    <mergeCell ref="D15:E15"/>
    <mergeCell ref="F15:G15"/>
    <mergeCell ref="J15:K15"/>
    <mergeCell ref="D16:E16"/>
    <mergeCell ref="F16:G16"/>
    <mergeCell ref="J16:K16"/>
    <mergeCell ref="D17:E17"/>
    <mergeCell ref="F17:G17"/>
    <mergeCell ref="H17:I17"/>
    <mergeCell ref="D18:E18"/>
    <mergeCell ref="F18:G18"/>
    <mergeCell ref="H18:I18"/>
    <mergeCell ref="C21:D21"/>
    <mergeCell ref="E21:I21"/>
    <mergeCell ref="J21:K21"/>
    <mergeCell ref="C22:D22"/>
    <mergeCell ref="E22:I22"/>
    <mergeCell ref="J22:K22"/>
    <mergeCell ref="C23:D23"/>
    <mergeCell ref="E23:I23"/>
    <mergeCell ref="J23:K23"/>
    <mergeCell ref="C24:D24"/>
    <mergeCell ref="E24:I24"/>
    <mergeCell ref="J24:K24"/>
    <mergeCell ref="L9:L10"/>
    <mergeCell ref="L11:L12"/>
    <mergeCell ref="L13:L14"/>
    <mergeCell ref="L15:L16"/>
    <mergeCell ref="L17:L18"/>
    <mergeCell ref="M9:M10"/>
    <mergeCell ref="M11:M12"/>
    <mergeCell ref="M13:M14"/>
    <mergeCell ref="M15:M16"/>
    <mergeCell ref="M17:M18"/>
    <mergeCell ref="N9:N10"/>
    <mergeCell ref="N11:N12"/>
    <mergeCell ref="N13:N14"/>
    <mergeCell ref="N15:N16"/>
    <mergeCell ref="N17:N18"/>
    <mergeCell ref="O9:O10"/>
    <mergeCell ref="O11:O12"/>
    <mergeCell ref="O13:O14"/>
    <mergeCell ref="O15:O16"/>
    <mergeCell ref="O17:O18"/>
    <mergeCell ref="P9:P10"/>
    <mergeCell ref="P11:P12"/>
    <mergeCell ref="P13:P14"/>
    <mergeCell ref="P15:P16"/>
    <mergeCell ref="P17:P18"/>
    <mergeCell ref="Q9:Q10"/>
    <mergeCell ref="Q11:Q12"/>
    <mergeCell ref="Q13:Q14"/>
    <mergeCell ref="Q15:Q16"/>
    <mergeCell ref="Q17:Q18"/>
    <mergeCell ref="R9:R10"/>
    <mergeCell ref="R11:R12"/>
    <mergeCell ref="R13:R14"/>
    <mergeCell ref="R15:R16"/>
    <mergeCell ref="R17:R18"/>
    <mergeCell ref="B9:C10"/>
    <mergeCell ref="D9:E10"/>
    <mergeCell ref="F9:G10"/>
    <mergeCell ref="H9:I10"/>
    <mergeCell ref="J9:K10"/>
    <mergeCell ref="B11:C12"/>
    <mergeCell ref="D11:E12"/>
    <mergeCell ref="B13:C14"/>
    <mergeCell ref="F13:G14"/>
    <mergeCell ref="B15:C16"/>
    <mergeCell ref="H15:I16"/>
    <mergeCell ref="B17:C18"/>
    <mergeCell ref="J17:K18"/>
  </mergeCells>
  <pageMargins left="0.751388888888889" right="0.751388888888889" top="1" bottom="1" header="0.5" footer="0.5"/>
  <pageSetup paperSize="9" scale="93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P49"/>
  <sheetViews>
    <sheetView view="pageBreakPreview" zoomScale="85" zoomScaleNormal="138" zoomScaleSheetLayoutView="85" workbookViewId="0">
      <selection activeCell="H12" sqref="H12"/>
    </sheetView>
  </sheetViews>
  <sheetFormatPr defaultColWidth="9" defaultRowHeight="13.5"/>
  <sheetData>
    <row r="1" ht="14.25" spans="1:16">
      <c r="A1" s="112" t="s">
        <v>96</v>
      </c>
      <c r="B1" s="11"/>
      <c r="C1" s="11"/>
      <c r="D1" s="11"/>
      <c r="E1" s="11"/>
      <c r="F1" s="11"/>
      <c r="G1" s="11"/>
      <c r="H1" s="11"/>
      <c r="I1" s="112" t="s">
        <v>97</v>
      </c>
      <c r="J1" s="11"/>
      <c r="K1" s="11"/>
      <c r="L1" s="11"/>
      <c r="M1" s="11"/>
      <c r="N1" s="11"/>
      <c r="O1" s="11"/>
      <c r="P1" s="11"/>
    </row>
    <row r="2" ht="19.5" spans="1:16">
      <c r="A2" s="112"/>
      <c r="B2" s="113" t="s">
        <v>98</v>
      </c>
      <c r="C2" s="114" t="s">
        <v>99</v>
      </c>
      <c r="D2" s="114" t="s">
        <v>100</v>
      </c>
      <c r="E2" s="114" t="s">
        <v>101</v>
      </c>
      <c r="F2" s="114" t="s">
        <v>102</v>
      </c>
      <c r="G2" s="114" t="s">
        <v>103</v>
      </c>
      <c r="H2" s="113"/>
      <c r="I2" s="132"/>
      <c r="J2" s="113" t="s">
        <v>98</v>
      </c>
      <c r="K2" s="114" t="s">
        <v>99</v>
      </c>
      <c r="L2" s="114" t="s">
        <v>100</v>
      </c>
      <c r="M2" s="114" t="s">
        <v>101</v>
      </c>
      <c r="N2" s="114" t="s">
        <v>102</v>
      </c>
      <c r="O2" s="114" t="s">
        <v>103</v>
      </c>
      <c r="P2" s="11"/>
    </row>
    <row r="3" ht="19.5" spans="1:16">
      <c r="A3" s="11"/>
      <c r="B3" s="115" t="s">
        <v>6</v>
      </c>
      <c r="C3" s="116" t="s">
        <v>104</v>
      </c>
      <c r="D3" s="116" t="s">
        <v>105</v>
      </c>
      <c r="E3" s="116" t="s">
        <v>106</v>
      </c>
      <c r="F3" s="116" t="s">
        <v>107</v>
      </c>
      <c r="G3" s="116" t="s">
        <v>108</v>
      </c>
      <c r="H3" s="113"/>
      <c r="I3" s="113"/>
      <c r="J3" s="115" t="s">
        <v>31</v>
      </c>
      <c r="K3" s="116" t="s">
        <v>109</v>
      </c>
      <c r="L3" s="116" t="s">
        <v>110</v>
      </c>
      <c r="M3" s="116" t="s">
        <v>111</v>
      </c>
      <c r="N3" s="116" t="s">
        <v>112</v>
      </c>
      <c r="O3" s="116" t="s">
        <v>113</v>
      </c>
      <c r="P3" s="11"/>
    </row>
    <row r="4" ht="19.5" spans="1:16">
      <c r="A4" s="11"/>
      <c r="B4" s="117"/>
      <c r="C4" s="116"/>
      <c r="D4" s="116"/>
      <c r="E4" s="116"/>
      <c r="F4" s="116"/>
      <c r="G4" s="116"/>
      <c r="H4" s="113"/>
      <c r="I4" s="113"/>
      <c r="J4" s="117"/>
      <c r="K4" s="116"/>
      <c r="L4" s="116"/>
      <c r="M4" s="116"/>
      <c r="N4" s="116"/>
      <c r="O4" s="116"/>
      <c r="P4" s="11"/>
    </row>
    <row r="5" ht="19.5" spans="1:16">
      <c r="A5" s="11"/>
      <c r="B5" s="117"/>
      <c r="C5" s="116"/>
      <c r="D5" s="116"/>
      <c r="E5" s="116"/>
      <c r="F5" s="116"/>
      <c r="G5" s="116"/>
      <c r="H5" s="113"/>
      <c r="I5" s="113"/>
      <c r="J5" s="117"/>
      <c r="K5" s="116"/>
      <c r="L5" s="116"/>
      <c r="M5" s="116"/>
      <c r="N5" s="116"/>
      <c r="O5" s="116"/>
      <c r="P5" s="11"/>
    </row>
    <row r="6" ht="19.5" spans="1:16">
      <c r="A6" s="11"/>
      <c r="B6" s="117"/>
      <c r="C6" s="116"/>
      <c r="D6" s="116"/>
      <c r="E6" s="116"/>
      <c r="F6" s="116"/>
      <c r="G6" s="116"/>
      <c r="H6" s="113"/>
      <c r="I6" s="113"/>
      <c r="J6" s="117"/>
      <c r="K6" s="116"/>
      <c r="L6" s="116"/>
      <c r="M6" s="116"/>
      <c r="N6" s="116"/>
      <c r="O6" s="116"/>
      <c r="P6" s="11"/>
    </row>
    <row r="7" ht="19.5" spans="1:16">
      <c r="A7" s="11"/>
      <c r="B7" s="117"/>
      <c r="C7" s="118"/>
      <c r="D7" s="119"/>
      <c r="E7" s="118"/>
      <c r="F7" s="119"/>
      <c r="G7" s="119"/>
      <c r="H7" s="120">
        <f>COUNTA(C8:G9)</f>
        <v>7</v>
      </c>
      <c r="I7" s="113"/>
      <c r="J7" s="117"/>
      <c r="K7" s="118"/>
      <c r="L7" s="119"/>
      <c r="M7" s="181" t="s">
        <v>114</v>
      </c>
      <c r="N7" s="119"/>
      <c r="O7" s="119"/>
      <c r="P7" s="133">
        <f>COUNTA(K8:O9)</f>
        <v>6</v>
      </c>
    </row>
    <row r="8" ht="19.5" spans="1:16">
      <c r="A8" s="11"/>
      <c r="B8" s="117"/>
      <c r="C8" s="118" t="s">
        <v>115</v>
      </c>
      <c r="D8" s="121" t="s">
        <v>116</v>
      </c>
      <c r="E8" s="118" t="s">
        <v>116</v>
      </c>
      <c r="F8" s="121" t="s">
        <v>117</v>
      </c>
      <c r="G8" s="121" t="s">
        <v>116</v>
      </c>
      <c r="H8" s="120">
        <v>5</v>
      </c>
      <c r="I8" s="113"/>
      <c r="J8" s="117"/>
      <c r="K8" s="118" t="s">
        <v>117</v>
      </c>
      <c r="L8" s="121" t="s">
        <v>116</v>
      </c>
      <c r="M8" s="118" t="s">
        <v>116</v>
      </c>
      <c r="N8" s="121" t="s">
        <v>117</v>
      </c>
      <c r="O8" s="121"/>
      <c r="P8" s="133">
        <v>4</v>
      </c>
    </row>
    <row r="9" ht="19.5" spans="1:16">
      <c r="A9" s="11"/>
      <c r="B9" s="122"/>
      <c r="C9" s="123" t="s">
        <v>116</v>
      </c>
      <c r="D9" s="124" t="s">
        <v>116</v>
      </c>
      <c r="E9" s="123"/>
      <c r="F9" s="125"/>
      <c r="G9" s="125"/>
      <c r="H9" s="113"/>
      <c r="I9" s="113"/>
      <c r="J9" s="122"/>
      <c r="K9" s="123" t="s">
        <v>116</v>
      </c>
      <c r="L9" s="124"/>
      <c r="M9" s="123" t="s">
        <v>117</v>
      </c>
      <c r="N9" s="125"/>
      <c r="O9" s="125"/>
      <c r="P9" s="133"/>
    </row>
    <row r="10" ht="19.5" spans="1:16">
      <c r="A10" s="11"/>
      <c r="B10" s="116" t="s">
        <v>26</v>
      </c>
      <c r="C10" s="118"/>
      <c r="D10" s="121"/>
      <c r="E10" s="118"/>
      <c r="F10" s="121"/>
      <c r="G10" s="121"/>
      <c r="H10" s="126"/>
      <c r="I10" s="113"/>
      <c r="J10" s="116" t="s">
        <v>39</v>
      </c>
      <c r="K10" s="118"/>
      <c r="L10" s="121"/>
      <c r="M10" s="118"/>
      <c r="N10" s="121"/>
      <c r="O10" s="121" t="s">
        <v>116</v>
      </c>
      <c r="P10" s="134"/>
    </row>
    <row r="11" ht="19.5" spans="1:16">
      <c r="A11" s="11"/>
      <c r="B11" s="116"/>
      <c r="C11" s="118"/>
      <c r="D11" s="121"/>
      <c r="E11" s="118"/>
      <c r="F11" s="121"/>
      <c r="G11" s="121"/>
      <c r="H11" s="120">
        <f>COUNTA(C10:G11)</f>
        <v>0</v>
      </c>
      <c r="I11" s="113"/>
      <c r="J11" s="116"/>
      <c r="K11" s="118"/>
      <c r="L11" s="121"/>
      <c r="M11" s="118" t="s">
        <v>117</v>
      </c>
      <c r="N11" s="121"/>
      <c r="O11" s="121" t="s">
        <v>117</v>
      </c>
      <c r="P11" s="135">
        <f>COUNTA(K10:O11)</f>
        <v>3</v>
      </c>
    </row>
    <row r="12" ht="19.5" spans="1:16">
      <c r="A12" s="11"/>
      <c r="B12" s="116"/>
      <c r="C12" s="118"/>
      <c r="D12" s="125"/>
      <c r="E12" s="118"/>
      <c r="F12" s="125"/>
      <c r="G12" s="178" t="s">
        <v>114</v>
      </c>
      <c r="H12" s="118">
        <v>0</v>
      </c>
      <c r="I12" s="113"/>
      <c r="J12" s="116"/>
      <c r="K12" s="118"/>
      <c r="L12" s="125"/>
      <c r="M12" s="118"/>
      <c r="N12" s="125"/>
      <c r="O12" s="125"/>
      <c r="P12" s="135">
        <v>1</v>
      </c>
    </row>
    <row r="13" ht="19.5" spans="1:16">
      <c r="A13" s="11"/>
      <c r="B13" s="116"/>
      <c r="C13" s="116" t="s">
        <v>118</v>
      </c>
      <c r="D13" s="116" t="s">
        <v>119</v>
      </c>
      <c r="E13" s="116" t="s">
        <v>120</v>
      </c>
      <c r="F13" s="128" t="s">
        <v>121</v>
      </c>
      <c r="G13" s="116" t="s">
        <v>122</v>
      </c>
      <c r="H13" s="113"/>
      <c r="I13" s="113"/>
      <c r="J13" s="116"/>
      <c r="K13" s="116" t="s">
        <v>123</v>
      </c>
      <c r="L13" s="116" t="s">
        <v>124</v>
      </c>
      <c r="M13" s="116" t="s">
        <v>125</v>
      </c>
      <c r="N13" s="116" t="s">
        <v>126</v>
      </c>
      <c r="O13" s="116" t="s">
        <v>127</v>
      </c>
      <c r="P13" s="11"/>
    </row>
    <row r="14" ht="19.5" spans="1:16">
      <c r="A14" s="11"/>
      <c r="B14" s="116"/>
      <c r="C14" s="116"/>
      <c r="D14" s="116"/>
      <c r="E14" s="116"/>
      <c r="F14" s="128"/>
      <c r="G14" s="116"/>
      <c r="H14" s="113"/>
      <c r="I14" s="113"/>
      <c r="J14" s="116"/>
      <c r="K14" s="116"/>
      <c r="L14" s="116"/>
      <c r="M14" s="116"/>
      <c r="N14" s="116"/>
      <c r="O14" s="116"/>
      <c r="P14" s="11"/>
    </row>
    <row r="15" ht="19.5" spans="1:16">
      <c r="A15" s="11"/>
      <c r="B15" s="116"/>
      <c r="C15" s="116"/>
      <c r="D15" s="116"/>
      <c r="E15" s="116"/>
      <c r="F15" s="128"/>
      <c r="G15" s="116"/>
      <c r="H15" s="113"/>
      <c r="I15" s="113"/>
      <c r="J15" s="116"/>
      <c r="K15" s="116"/>
      <c r="L15" s="116"/>
      <c r="M15" s="116"/>
      <c r="N15" s="116"/>
      <c r="O15" s="116"/>
      <c r="P15" s="11"/>
    </row>
    <row r="16" ht="19.5" spans="1:16">
      <c r="A16" s="11"/>
      <c r="B16" s="116"/>
      <c r="C16" s="116"/>
      <c r="D16" s="116"/>
      <c r="E16" s="116"/>
      <c r="F16" s="128"/>
      <c r="G16" s="116"/>
      <c r="H16" s="113"/>
      <c r="I16" s="113"/>
      <c r="J16" s="116"/>
      <c r="K16" s="116"/>
      <c r="L16" s="116"/>
      <c r="M16" s="116"/>
      <c r="N16" s="116"/>
      <c r="O16" s="116"/>
      <c r="P16" s="11"/>
    </row>
    <row r="17" ht="19.5" spans="1:16">
      <c r="A17" s="11"/>
      <c r="B17" s="113"/>
      <c r="C17" s="113"/>
      <c r="D17" s="113"/>
      <c r="E17" s="113"/>
      <c r="F17" s="113" t="s">
        <v>128</v>
      </c>
      <c r="G17" s="113"/>
      <c r="H17" s="113"/>
      <c r="I17" s="113"/>
      <c r="J17" s="113"/>
      <c r="K17" s="113"/>
      <c r="L17" s="113"/>
      <c r="M17" s="113"/>
      <c r="N17" s="113"/>
      <c r="O17" s="113"/>
      <c r="P17" s="11"/>
    </row>
    <row r="18" ht="19.5" spans="1:16">
      <c r="A18" s="11"/>
      <c r="B18" s="113" t="s">
        <v>129</v>
      </c>
      <c r="C18" s="114" t="s">
        <v>99</v>
      </c>
      <c r="D18" s="114" t="s">
        <v>100</v>
      </c>
      <c r="E18" s="114" t="s">
        <v>101</v>
      </c>
      <c r="F18" s="114" t="s">
        <v>102</v>
      </c>
      <c r="G18" s="114" t="s">
        <v>103</v>
      </c>
      <c r="H18" s="113"/>
      <c r="I18" s="113"/>
      <c r="J18" s="113" t="s">
        <v>129</v>
      </c>
      <c r="K18" s="114" t="s">
        <v>99</v>
      </c>
      <c r="L18" s="114" t="s">
        <v>100</v>
      </c>
      <c r="M18" s="114" t="s">
        <v>101</v>
      </c>
      <c r="N18" s="114" t="s">
        <v>102</v>
      </c>
      <c r="O18" s="114" t="s">
        <v>103</v>
      </c>
      <c r="P18" s="11"/>
    </row>
    <row r="19" ht="19.5" spans="1:16">
      <c r="A19" s="11"/>
      <c r="B19" s="115" t="str">
        <f>B3</f>
        <v>明豊</v>
      </c>
      <c r="C19" s="116" t="str">
        <f t="shared" ref="C19:G19" si="0">C3</f>
        <v>松原</v>
      </c>
      <c r="D19" s="116" t="str">
        <f t="shared" si="0"/>
        <v>山下</v>
      </c>
      <c r="E19" s="116" t="str">
        <f t="shared" si="0"/>
        <v>石塚</v>
      </c>
      <c r="F19" s="116" t="str">
        <f t="shared" si="0"/>
        <v>杉本</v>
      </c>
      <c r="G19" s="116" t="str">
        <f t="shared" si="0"/>
        <v>境</v>
      </c>
      <c r="H19" s="113"/>
      <c r="I19" s="113"/>
      <c r="J19" s="115" t="str">
        <f t="shared" ref="J19:O19" si="1">J3</f>
        <v>大分鶴崎</v>
      </c>
      <c r="K19" s="116" t="str">
        <f t="shared" si="1"/>
        <v>松本</v>
      </c>
      <c r="L19" s="116" t="str">
        <f t="shared" si="1"/>
        <v>大野</v>
      </c>
      <c r="M19" s="116" t="str">
        <f t="shared" si="1"/>
        <v>高橋</v>
      </c>
      <c r="N19" s="116" t="str">
        <f t="shared" si="1"/>
        <v>津末</v>
      </c>
      <c r="O19" s="116" t="str">
        <f t="shared" si="1"/>
        <v>安東</v>
      </c>
      <c r="P19" s="11"/>
    </row>
    <row r="20" ht="19.5" spans="1:16">
      <c r="A20" s="11"/>
      <c r="B20" s="117"/>
      <c r="C20" s="116"/>
      <c r="D20" s="116"/>
      <c r="E20" s="116"/>
      <c r="F20" s="116"/>
      <c r="G20" s="116"/>
      <c r="H20" s="113"/>
      <c r="I20" s="113"/>
      <c r="J20" s="117"/>
      <c r="K20" s="116"/>
      <c r="L20" s="116"/>
      <c r="M20" s="116"/>
      <c r="N20" s="116"/>
      <c r="O20" s="116"/>
      <c r="P20" s="11"/>
    </row>
    <row r="21" ht="19.5" spans="1:16">
      <c r="A21" s="11"/>
      <c r="B21" s="117"/>
      <c r="C21" s="116"/>
      <c r="D21" s="116"/>
      <c r="E21" s="116"/>
      <c r="F21" s="116"/>
      <c r="G21" s="116"/>
      <c r="H21" s="113"/>
      <c r="I21" s="113"/>
      <c r="J21" s="117"/>
      <c r="K21" s="116"/>
      <c r="L21" s="116"/>
      <c r="M21" s="116"/>
      <c r="N21" s="116"/>
      <c r="O21" s="116"/>
      <c r="P21" s="11"/>
    </row>
    <row r="22" ht="19.5" spans="1:16">
      <c r="A22" s="11"/>
      <c r="B22" s="117"/>
      <c r="C22" s="116"/>
      <c r="D22" s="116"/>
      <c r="E22" s="116"/>
      <c r="F22" s="116"/>
      <c r="G22" s="116"/>
      <c r="H22" s="179"/>
      <c r="I22" s="113"/>
      <c r="J22" s="117"/>
      <c r="K22" s="116"/>
      <c r="L22" s="116"/>
      <c r="M22" s="116"/>
      <c r="N22" s="116"/>
      <c r="O22" s="116"/>
      <c r="P22" s="11"/>
    </row>
    <row r="23" ht="19.5" spans="1:16">
      <c r="A23" s="11"/>
      <c r="B23" s="117"/>
      <c r="C23" s="118"/>
      <c r="D23" s="129"/>
      <c r="E23" s="118"/>
      <c r="F23" s="119"/>
      <c r="G23" s="119"/>
      <c r="H23" s="180">
        <f>COUNTA(C24:G25)</f>
        <v>6</v>
      </c>
      <c r="I23" s="113"/>
      <c r="J23" s="117"/>
      <c r="K23" s="118"/>
      <c r="L23" s="119"/>
      <c r="M23" s="118" t="s">
        <v>114</v>
      </c>
      <c r="N23" s="119"/>
      <c r="O23" s="119"/>
      <c r="P23" s="133">
        <f>COUNTA(K24:O25)</f>
        <v>7</v>
      </c>
    </row>
    <row r="24" ht="19.5" spans="1:16">
      <c r="A24" s="11"/>
      <c r="B24" s="117"/>
      <c r="C24" s="118" t="s">
        <v>116</v>
      </c>
      <c r="D24" s="121" t="s">
        <v>116</v>
      </c>
      <c r="E24" s="118" t="s">
        <v>116</v>
      </c>
      <c r="F24" s="121" t="s">
        <v>117</v>
      </c>
      <c r="G24" s="121"/>
      <c r="H24" s="180">
        <v>3</v>
      </c>
      <c r="I24" s="113"/>
      <c r="J24" s="117"/>
      <c r="K24" s="118" t="s">
        <v>116</v>
      </c>
      <c r="L24" s="121" t="s">
        <v>116</v>
      </c>
      <c r="M24" s="118" t="s">
        <v>117</v>
      </c>
      <c r="N24" s="121"/>
      <c r="O24" s="121" t="s">
        <v>116</v>
      </c>
      <c r="P24" s="133">
        <v>4</v>
      </c>
    </row>
    <row r="25" ht="19.5" spans="1:16">
      <c r="A25" s="11"/>
      <c r="B25" s="122"/>
      <c r="C25" s="123" t="s">
        <v>116</v>
      </c>
      <c r="D25" s="124"/>
      <c r="E25" s="123" t="s">
        <v>116</v>
      </c>
      <c r="F25" s="125"/>
      <c r="G25" s="125"/>
      <c r="H25" s="179"/>
      <c r="I25" s="113"/>
      <c r="J25" s="122"/>
      <c r="K25" s="123" t="s">
        <v>115</v>
      </c>
      <c r="L25" s="124" t="s">
        <v>117</v>
      </c>
      <c r="M25" s="123"/>
      <c r="N25" s="125"/>
      <c r="O25" s="125" t="s">
        <v>116</v>
      </c>
      <c r="P25" s="11"/>
    </row>
    <row r="26" ht="19.5" spans="1:16">
      <c r="A26" s="11"/>
      <c r="B26" s="116" t="str">
        <f>J10</f>
        <v>佐伯鶴城</v>
      </c>
      <c r="C26" s="118"/>
      <c r="D26" s="121"/>
      <c r="E26" s="118"/>
      <c r="F26" s="121"/>
      <c r="G26" s="121"/>
      <c r="H26" s="126"/>
      <c r="I26" s="113"/>
      <c r="J26" s="116" t="str">
        <f>B10</f>
        <v>日田</v>
      </c>
      <c r="K26" s="118"/>
      <c r="L26" s="121"/>
      <c r="M26" s="118"/>
      <c r="N26" s="121"/>
      <c r="O26" s="121"/>
      <c r="P26" s="134"/>
    </row>
    <row r="27" ht="19.5" spans="1:16">
      <c r="A27" s="11"/>
      <c r="B27" s="116"/>
      <c r="C27" s="118"/>
      <c r="D27" s="121"/>
      <c r="E27" s="118"/>
      <c r="F27" s="121" t="s">
        <v>116</v>
      </c>
      <c r="G27" s="121"/>
      <c r="H27" s="120">
        <f>COUNTA(C26:G27)</f>
        <v>1</v>
      </c>
      <c r="I27" s="113"/>
      <c r="J27" s="116"/>
      <c r="K27" s="118"/>
      <c r="L27" s="121"/>
      <c r="M27" s="118"/>
      <c r="N27" s="121"/>
      <c r="O27" s="121" t="s">
        <v>116</v>
      </c>
      <c r="P27" s="133">
        <f>COUNTA(K26:O27)</f>
        <v>1</v>
      </c>
    </row>
    <row r="28" ht="19.5" spans="1:16">
      <c r="A28" s="11"/>
      <c r="B28" s="116"/>
      <c r="C28" s="118"/>
      <c r="D28" s="127"/>
      <c r="E28" s="118"/>
      <c r="F28" s="127"/>
      <c r="G28" s="127"/>
      <c r="H28" s="118">
        <v>0</v>
      </c>
      <c r="I28" s="113"/>
      <c r="J28" s="116"/>
      <c r="K28" s="125"/>
      <c r="L28" s="136"/>
      <c r="M28" s="118" t="s">
        <v>114</v>
      </c>
      <c r="N28" s="125"/>
      <c r="O28" s="125"/>
      <c r="P28" s="135">
        <v>0</v>
      </c>
    </row>
    <row r="29" ht="19.5" spans="1:16">
      <c r="A29" s="11"/>
      <c r="B29" s="116"/>
      <c r="C29" s="116" t="str">
        <f>K13</f>
        <v>穴井</v>
      </c>
      <c r="D29" s="116" t="s">
        <v>130</v>
      </c>
      <c r="E29" s="116" t="str">
        <f t="shared" ref="C29:G29" si="2">M13</f>
        <v>江藤仁</v>
      </c>
      <c r="F29" s="116" t="str">
        <f t="shared" si="2"/>
        <v>衞藤</v>
      </c>
      <c r="G29" s="116" t="str">
        <f t="shared" si="2"/>
        <v>宮田</v>
      </c>
      <c r="H29" s="113"/>
      <c r="I29" s="113"/>
      <c r="J29" s="116"/>
      <c r="K29" s="116" t="str">
        <f t="shared" ref="K29:O29" si="3">C13</f>
        <v>野上</v>
      </c>
      <c r="L29" s="116" t="s">
        <v>119</v>
      </c>
      <c r="M29" s="116" t="str">
        <f t="shared" si="3"/>
        <v>廣次</v>
      </c>
      <c r="N29" s="116" t="str">
        <f t="shared" si="3"/>
        <v>宮路</v>
      </c>
      <c r="O29" s="116" t="str">
        <f t="shared" si="3"/>
        <v>彌吉</v>
      </c>
      <c r="P29" s="11"/>
    </row>
    <row r="30" ht="19.5" spans="1:16">
      <c r="A30" s="11"/>
      <c r="B30" s="116"/>
      <c r="C30" s="116"/>
      <c r="D30" s="116"/>
      <c r="E30" s="116"/>
      <c r="F30" s="116"/>
      <c r="G30" s="116"/>
      <c r="H30" s="113"/>
      <c r="I30" s="113"/>
      <c r="J30" s="116"/>
      <c r="K30" s="116"/>
      <c r="L30" s="116"/>
      <c r="M30" s="116"/>
      <c r="N30" s="116"/>
      <c r="O30" s="116"/>
      <c r="P30" s="11"/>
    </row>
    <row r="31" ht="19.5" spans="1:16">
      <c r="A31" s="11"/>
      <c r="B31" s="116"/>
      <c r="C31" s="116"/>
      <c r="D31" s="116"/>
      <c r="E31" s="116"/>
      <c r="F31" s="116"/>
      <c r="G31" s="116"/>
      <c r="H31" s="113"/>
      <c r="I31" s="113"/>
      <c r="J31" s="116"/>
      <c r="K31" s="116"/>
      <c r="L31" s="116"/>
      <c r="M31" s="116"/>
      <c r="N31" s="116"/>
      <c r="O31" s="116"/>
      <c r="P31" s="11"/>
    </row>
    <row r="32" ht="19.5" spans="1:16">
      <c r="A32" s="11"/>
      <c r="B32" s="116"/>
      <c r="C32" s="116"/>
      <c r="D32" s="116"/>
      <c r="E32" s="116"/>
      <c r="F32" s="116"/>
      <c r="G32" s="116"/>
      <c r="H32" s="113"/>
      <c r="I32" s="113"/>
      <c r="J32" s="116"/>
      <c r="K32" s="116"/>
      <c r="L32" s="116"/>
      <c r="M32" s="116"/>
      <c r="N32" s="116"/>
      <c r="O32" s="116"/>
      <c r="P32" s="11"/>
    </row>
    <row r="33" ht="19.5" spans="1:16">
      <c r="A33" s="11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"/>
    </row>
    <row r="34" ht="19.5" spans="1:16">
      <c r="A34" s="11"/>
      <c r="B34" s="113" t="s">
        <v>131</v>
      </c>
      <c r="C34" s="114" t="s">
        <v>99</v>
      </c>
      <c r="D34" s="114" t="s">
        <v>100</v>
      </c>
      <c r="E34" s="114" t="s">
        <v>101</v>
      </c>
      <c r="F34" s="114" t="s">
        <v>102</v>
      </c>
      <c r="G34" s="114" t="s">
        <v>103</v>
      </c>
      <c r="H34" s="113"/>
      <c r="I34" s="113"/>
      <c r="J34" s="113" t="s">
        <v>131</v>
      </c>
      <c r="K34" s="114" t="s">
        <v>99</v>
      </c>
      <c r="L34" s="114" t="s">
        <v>100</v>
      </c>
      <c r="M34" s="114" t="s">
        <v>101</v>
      </c>
      <c r="N34" s="114" t="s">
        <v>102</v>
      </c>
      <c r="O34" s="114" t="s">
        <v>103</v>
      </c>
      <c r="P34" s="11"/>
    </row>
    <row r="35" ht="19.5" spans="1:16">
      <c r="A35" s="11"/>
      <c r="B35" s="115" t="str">
        <f>B19</f>
        <v>明豊</v>
      </c>
      <c r="C35" s="116" t="str">
        <f t="shared" ref="C35:G35" si="4">C19</f>
        <v>松原</v>
      </c>
      <c r="D35" s="116" t="str">
        <f t="shared" si="4"/>
        <v>山下</v>
      </c>
      <c r="E35" s="116" t="str">
        <f t="shared" si="4"/>
        <v>石塚</v>
      </c>
      <c r="F35" s="116" t="str">
        <f t="shared" si="4"/>
        <v>杉本</v>
      </c>
      <c r="G35" s="116" t="str">
        <f t="shared" si="4"/>
        <v>境</v>
      </c>
      <c r="H35" s="113"/>
      <c r="I35" s="113"/>
      <c r="J35" s="115" t="str">
        <f>B26</f>
        <v>佐伯鶴城</v>
      </c>
      <c r="K35" s="116" t="str">
        <f t="shared" ref="K35:O35" si="5">C29</f>
        <v>穴井</v>
      </c>
      <c r="L35" s="116" t="str">
        <f t="shared" si="5"/>
        <v>目原</v>
      </c>
      <c r="M35" s="116" t="str">
        <f t="shared" si="5"/>
        <v>江藤仁</v>
      </c>
      <c r="N35" s="116" t="str">
        <f t="shared" si="5"/>
        <v>衞藤</v>
      </c>
      <c r="O35" s="116" t="str">
        <f t="shared" si="5"/>
        <v>宮田</v>
      </c>
      <c r="P35" s="11"/>
    </row>
    <row r="36" ht="19.5" spans="1:16">
      <c r="A36" s="11"/>
      <c r="B36" s="117"/>
      <c r="C36" s="116"/>
      <c r="D36" s="116"/>
      <c r="E36" s="116"/>
      <c r="F36" s="116"/>
      <c r="G36" s="116"/>
      <c r="H36" s="113"/>
      <c r="I36" s="113"/>
      <c r="J36" s="117"/>
      <c r="K36" s="116"/>
      <c r="L36" s="116"/>
      <c r="M36" s="116"/>
      <c r="N36" s="116"/>
      <c r="O36" s="116"/>
      <c r="P36" s="11"/>
    </row>
    <row r="37" ht="19.5" spans="1:16">
      <c r="A37" s="11"/>
      <c r="B37" s="117"/>
      <c r="C37" s="116"/>
      <c r="D37" s="116"/>
      <c r="E37" s="116"/>
      <c r="F37" s="116"/>
      <c r="G37" s="116"/>
      <c r="H37" s="113"/>
      <c r="I37" s="113"/>
      <c r="J37" s="117"/>
      <c r="K37" s="116"/>
      <c r="L37" s="116"/>
      <c r="M37" s="116"/>
      <c r="N37" s="116"/>
      <c r="O37" s="116"/>
      <c r="P37" s="11"/>
    </row>
    <row r="38" ht="19.5" spans="1:16">
      <c r="A38" s="11"/>
      <c r="B38" s="117"/>
      <c r="C38" s="116"/>
      <c r="D38" s="116"/>
      <c r="E38" s="116"/>
      <c r="F38" s="116"/>
      <c r="G38" s="116"/>
      <c r="H38" s="113"/>
      <c r="I38" s="113"/>
      <c r="J38" s="117"/>
      <c r="K38" s="116"/>
      <c r="L38" s="116"/>
      <c r="M38" s="116"/>
      <c r="N38" s="116"/>
      <c r="O38" s="116"/>
      <c r="P38" s="11"/>
    </row>
    <row r="39" ht="19.5" spans="1:16">
      <c r="A39" s="11"/>
      <c r="B39" s="117"/>
      <c r="C39" s="118"/>
      <c r="D39" s="129"/>
      <c r="E39" s="130"/>
      <c r="F39" s="119"/>
      <c r="G39" s="119"/>
      <c r="H39" s="120">
        <f>COUNTA(C40:G41)</f>
        <v>2</v>
      </c>
      <c r="I39" s="113"/>
      <c r="J39" s="117"/>
      <c r="K39" s="118" t="s">
        <v>114</v>
      </c>
      <c r="L39" s="119"/>
      <c r="M39" s="118"/>
      <c r="N39" s="119"/>
      <c r="O39" s="119"/>
      <c r="P39" s="133">
        <f>COUNTA(K40:O41)</f>
        <v>4</v>
      </c>
    </row>
    <row r="40" ht="19.5" spans="1:16">
      <c r="A40" s="11"/>
      <c r="B40" s="117"/>
      <c r="C40" s="118"/>
      <c r="D40" s="121"/>
      <c r="E40" s="118"/>
      <c r="F40" s="121" t="s">
        <v>115</v>
      </c>
      <c r="G40" s="121" t="s">
        <v>117</v>
      </c>
      <c r="H40" s="120">
        <v>2</v>
      </c>
      <c r="I40" s="113"/>
      <c r="J40" s="117"/>
      <c r="K40" s="118" t="s">
        <v>117</v>
      </c>
      <c r="L40" s="121"/>
      <c r="M40" s="118" t="s">
        <v>116</v>
      </c>
      <c r="N40" s="121"/>
      <c r="O40" s="121"/>
      <c r="P40" s="133">
        <v>2</v>
      </c>
    </row>
    <row r="41" ht="19.5" spans="1:16">
      <c r="A41" s="11"/>
      <c r="B41" s="122"/>
      <c r="C41" s="123"/>
      <c r="D41" s="124"/>
      <c r="E41" s="123"/>
      <c r="F41" s="125"/>
      <c r="G41" s="125"/>
      <c r="H41" s="113"/>
      <c r="I41" s="113"/>
      <c r="J41" s="122"/>
      <c r="K41" s="123" t="s">
        <v>117</v>
      </c>
      <c r="L41" s="124"/>
      <c r="M41" s="123" t="s">
        <v>117</v>
      </c>
      <c r="N41" s="125"/>
      <c r="O41" s="125"/>
      <c r="P41" s="11"/>
    </row>
    <row r="42" ht="19.5" spans="1:16">
      <c r="A42" s="11"/>
      <c r="B42" s="116" t="str">
        <f>J19</f>
        <v>大分鶴崎</v>
      </c>
      <c r="C42" s="118" t="s">
        <v>116</v>
      </c>
      <c r="D42" s="121"/>
      <c r="E42" s="118"/>
      <c r="F42" s="121"/>
      <c r="G42" s="121"/>
      <c r="H42" s="126"/>
      <c r="I42" s="113"/>
      <c r="J42" s="116" t="str">
        <f>J26</f>
        <v>日田</v>
      </c>
      <c r="K42" s="118"/>
      <c r="L42" s="121" t="s">
        <v>116</v>
      </c>
      <c r="M42" s="118"/>
      <c r="N42" s="121"/>
      <c r="O42" s="121"/>
      <c r="P42" s="134"/>
    </row>
    <row r="43" ht="19.5" spans="1:16">
      <c r="A43" s="11"/>
      <c r="B43" s="116"/>
      <c r="C43" s="118" t="s">
        <v>116</v>
      </c>
      <c r="D43" s="121" t="s">
        <v>116</v>
      </c>
      <c r="E43" s="118" t="s">
        <v>117</v>
      </c>
      <c r="F43" s="121"/>
      <c r="G43" s="121"/>
      <c r="H43" s="120">
        <f>COUNTA(C42:G43)</f>
        <v>4</v>
      </c>
      <c r="I43" s="113"/>
      <c r="J43" s="116"/>
      <c r="K43" s="118"/>
      <c r="L43" s="121" t="s">
        <v>116</v>
      </c>
      <c r="M43" s="118"/>
      <c r="N43" s="121"/>
      <c r="O43" s="121"/>
      <c r="P43" s="133">
        <f>COUNTA(K42:O43)</f>
        <v>2</v>
      </c>
    </row>
    <row r="44" ht="19.5" spans="1:16">
      <c r="A44" s="11"/>
      <c r="B44" s="116"/>
      <c r="C44" s="118"/>
      <c r="D44" s="127"/>
      <c r="E44" s="118" t="s">
        <v>114</v>
      </c>
      <c r="F44" s="125"/>
      <c r="G44" s="125" t="s">
        <v>114</v>
      </c>
      <c r="H44" s="118">
        <v>3</v>
      </c>
      <c r="I44" s="113"/>
      <c r="J44" s="116"/>
      <c r="K44" s="118"/>
      <c r="L44" s="125"/>
      <c r="M44" s="118"/>
      <c r="N44" s="125"/>
      <c r="O44" s="125"/>
      <c r="P44" s="135">
        <v>1</v>
      </c>
    </row>
    <row r="45" ht="19.5" spans="1:16">
      <c r="A45" s="11"/>
      <c r="B45" s="116"/>
      <c r="C45" s="116" t="str">
        <f t="shared" ref="C45:G45" si="6">K19</f>
        <v>松本</v>
      </c>
      <c r="D45" s="116" t="str">
        <f t="shared" si="6"/>
        <v>大野</v>
      </c>
      <c r="E45" s="116" t="str">
        <f t="shared" si="6"/>
        <v>高橋</v>
      </c>
      <c r="F45" s="116" t="str">
        <f t="shared" si="6"/>
        <v>津末</v>
      </c>
      <c r="G45" s="116" t="str">
        <f t="shared" si="6"/>
        <v>安東</v>
      </c>
      <c r="H45" s="113"/>
      <c r="I45" s="113"/>
      <c r="J45" s="116"/>
      <c r="K45" s="116" t="str">
        <f t="shared" ref="K45:O45" si="7">K29</f>
        <v>野上</v>
      </c>
      <c r="L45" s="116" t="str">
        <f t="shared" si="7"/>
        <v>日野</v>
      </c>
      <c r="M45" s="116" t="str">
        <f t="shared" si="7"/>
        <v>廣次</v>
      </c>
      <c r="N45" s="116" t="str">
        <f t="shared" si="7"/>
        <v>宮路</v>
      </c>
      <c r="O45" s="116" t="str">
        <f t="shared" si="7"/>
        <v>彌吉</v>
      </c>
      <c r="P45" s="11"/>
    </row>
    <row r="46" ht="19.5" spans="1:16">
      <c r="A46" s="11"/>
      <c r="B46" s="116"/>
      <c r="C46" s="116"/>
      <c r="D46" s="116"/>
      <c r="E46" s="116"/>
      <c r="F46" s="116"/>
      <c r="G46" s="116"/>
      <c r="H46" s="113"/>
      <c r="I46" s="113"/>
      <c r="J46" s="116"/>
      <c r="K46" s="116"/>
      <c r="L46" s="116"/>
      <c r="M46" s="116"/>
      <c r="N46" s="116"/>
      <c r="O46" s="116"/>
      <c r="P46" s="11"/>
    </row>
    <row r="47" ht="19.5" spans="1:16">
      <c r="A47" s="11"/>
      <c r="B47" s="116"/>
      <c r="C47" s="116"/>
      <c r="D47" s="116"/>
      <c r="E47" s="116"/>
      <c r="F47" s="116"/>
      <c r="G47" s="116"/>
      <c r="H47" s="113"/>
      <c r="I47" s="113"/>
      <c r="J47" s="116"/>
      <c r="K47" s="116"/>
      <c r="L47" s="116"/>
      <c r="M47" s="116"/>
      <c r="N47" s="116"/>
      <c r="O47" s="116"/>
      <c r="P47" s="11"/>
    </row>
    <row r="48" ht="19.5" spans="1:16">
      <c r="A48" s="11"/>
      <c r="B48" s="116"/>
      <c r="C48" s="116"/>
      <c r="D48" s="116"/>
      <c r="E48" s="116"/>
      <c r="F48" s="116"/>
      <c r="G48" s="116"/>
      <c r="H48" s="113"/>
      <c r="I48" s="113"/>
      <c r="J48" s="116"/>
      <c r="K48" s="116"/>
      <c r="L48" s="116"/>
      <c r="M48" s="116"/>
      <c r="N48" s="116"/>
      <c r="O48" s="116"/>
      <c r="P48" s="11"/>
    </row>
    <row r="49" ht="14.25" spans="1:16">
      <c r="A49" s="11"/>
      <c r="B49" s="131"/>
      <c r="C49" s="131"/>
      <c r="D49" s="131"/>
      <c r="E49" s="131"/>
      <c r="F49" s="131"/>
      <c r="G49" s="131"/>
      <c r="H49" s="11"/>
      <c r="I49" s="11"/>
      <c r="J49" s="131"/>
      <c r="K49" s="131"/>
      <c r="L49" s="131"/>
      <c r="M49" s="131"/>
      <c r="N49" s="131"/>
      <c r="O49" s="131"/>
      <c r="P49" s="11"/>
    </row>
  </sheetData>
  <mergeCells count="72">
    <mergeCell ref="B3:B9"/>
    <mergeCell ref="B10:B16"/>
    <mergeCell ref="B19:B25"/>
    <mergeCell ref="B26:B32"/>
    <mergeCell ref="B35:B41"/>
    <mergeCell ref="B42:B48"/>
    <mergeCell ref="C3:C6"/>
    <mergeCell ref="C13:C16"/>
    <mergeCell ref="C19:C22"/>
    <mergeCell ref="C29:C32"/>
    <mergeCell ref="C35:C38"/>
    <mergeCell ref="C45:C48"/>
    <mergeCell ref="D3:D6"/>
    <mergeCell ref="D13:D16"/>
    <mergeCell ref="D19:D22"/>
    <mergeCell ref="D29:D32"/>
    <mergeCell ref="D35:D38"/>
    <mergeCell ref="D45:D48"/>
    <mergeCell ref="E3:E6"/>
    <mergeCell ref="E13:E16"/>
    <mergeCell ref="E19:E22"/>
    <mergeCell ref="E29:E32"/>
    <mergeCell ref="E35:E38"/>
    <mergeCell ref="E45:E48"/>
    <mergeCell ref="F3:F6"/>
    <mergeCell ref="F13:F16"/>
    <mergeCell ref="F19:F22"/>
    <mergeCell ref="F29:F32"/>
    <mergeCell ref="F35:F38"/>
    <mergeCell ref="F45:F48"/>
    <mergeCell ref="G3:G6"/>
    <mergeCell ref="G13:G16"/>
    <mergeCell ref="G19:G22"/>
    <mergeCell ref="G29:G32"/>
    <mergeCell ref="G35:G38"/>
    <mergeCell ref="G45:G48"/>
    <mergeCell ref="J3:J9"/>
    <mergeCell ref="J10:J16"/>
    <mergeCell ref="J19:J25"/>
    <mergeCell ref="J26:J32"/>
    <mergeCell ref="J35:J41"/>
    <mergeCell ref="J42:J48"/>
    <mergeCell ref="K3:K6"/>
    <mergeCell ref="K13:K16"/>
    <mergeCell ref="K19:K22"/>
    <mergeCell ref="K29:K32"/>
    <mergeCell ref="K35:K38"/>
    <mergeCell ref="K45:K48"/>
    <mergeCell ref="L3:L6"/>
    <mergeCell ref="L13:L16"/>
    <mergeCell ref="L19:L22"/>
    <mergeCell ref="L29:L32"/>
    <mergeCell ref="L35:L38"/>
    <mergeCell ref="L45:L48"/>
    <mergeCell ref="M3:M6"/>
    <mergeCell ref="M13:M16"/>
    <mergeCell ref="M19:M22"/>
    <mergeCell ref="M29:M32"/>
    <mergeCell ref="M35:M38"/>
    <mergeCell ref="M45:M48"/>
    <mergeCell ref="N3:N6"/>
    <mergeCell ref="N13:N16"/>
    <mergeCell ref="N19:N22"/>
    <mergeCell ref="N29:N32"/>
    <mergeCell ref="N35:N38"/>
    <mergeCell ref="N45:N48"/>
    <mergeCell ref="O3:O6"/>
    <mergeCell ref="O13:O16"/>
    <mergeCell ref="O19:O22"/>
    <mergeCell ref="O29:O32"/>
    <mergeCell ref="O35:O38"/>
    <mergeCell ref="O45:O48"/>
  </mergeCells>
  <pageMargins left="0.75" right="0.75" top="1" bottom="1" header="0.5" footer="0.5"/>
  <pageSetup paperSize="9" scale="61" orientation="portrait"/>
  <headerFooter/>
  <colBreaks count="1" manualBreakCount="1">
    <brk id="8" max="48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BC4042"/>
  </sheetPr>
  <dimension ref="A1:S32"/>
  <sheetViews>
    <sheetView view="pageBreakPreview" zoomScaleNormal="100" zoomScaleSheetLayoutView="100" workbookViewId="0">
      <selection activeCell="Q29" sqref="Q29"/>
    </sheetView>
  </sheetViews>
  <sheetFormatPr defaultColWidth="9" defaultRowHeight="13.5"/>
  <cols>
    <col min="1" max="1" width="5.625" customWidth="1"/>
    <col min="2" max="3" width="4.625" customWidth="1"/>
    <col min="4" max="11" width="4.75" customWidth="1"/>
    <col min="12" max="14" width="5.625" customWidth="1"/>
    <col min="15" max="16" width="4.875" customWidth="1"/>
    <col min="17" max="18" width="5" customWidth="1"/>
    <col min="19" max="19" width="4.75" customWidth="1"/>
  </cols>
  <sheetData>
    <row r="1" ht="27" customHeight="1" spans="4:11">
      <c r="D1" s="137"/>
      <c r="E1" s="137"/>
      <c r="F1" s="137"/>
      <c r="G1" s="137"/>
      <c r="H1" s="137"/>
      <c r="I1" s="137"/>
      <c r="J1" s="137"/>
      <c r="K1" s="137"/>
    </row>
    <row r="2" ht="27" customHeight="1" spans="1:19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3:5">
      <c r="C4" s="2" t="s">
        <v>59</v>
      </c>
      <c r="E4" s="2" t="s">
        <v>132</v>
      </c>
    </row>
    <row r="5" ht="20" customHeight="1" spans="3:4">
      <c r="C5" s="2"/>
      <c r="D5" s="2"/>
    </row>
    <row r="6" spans="3:9">
      <c r="C6" s="2" t="s">
        <v>61</v>
      </c>
      <c r="E6" s="2" t="s">
        <v>62</v>
      </c>
      <c r="F6" s="2"/>
      <c r="G6" s="2"/>
      <c r="H6" s="2"/>
      <c r="I6" s="2"/>
    </row>
    <row r="7" ht="18" customHeight="1"/>
    <row r="8" ht="14.25" spans="2:18">
      <c r="B8" s="138" t="s">
        <v>133</v>
      </c>
      <c r="C8" s="139"/>
      <c r="D8" s="139"/>
      <c r="E8" s="139"/>
      <c r="F8" s="140"/>
      <c r="G8" s="141"/>
      <c r="H8" s="141"/>
      <c r="I8" s="141"/>
      <c r="J8" s="155"/>
      <c r="K8" s="140"/>
      <c r="L8" s="156" t="s">
        <v>64</v>
      </c>
      <c r="M8" s="156" t="s">
        <v>65</v>
      </c>
      <c r="N8" s="157" t="s">
        <v>66</v>
      </c>
      <c r="O8" s="157"/>
      <c r="P8" s="157"/>
      <c r="Q8" s="172"/>
      <c r="R8" s="173"/>
    </row>
    <row r="9" ht="18" customHeight="1" spans="1:18">
      <c r="A9" s="142"/>
      <c r="B9" s="143" t="s">
        <v>67</v>
      </c>
      <c r="C9" s="143"/>
      <c r="D9" s="144" t="s">
        <v>6</v>
      </c>
      <c r="E9" s="144"/>
      <c r="F9" s="144" t="s">
        <v>36</v>
      </c>
      <c r="G9" s="144"/>
      <c r="H9" s="145" t="s">
        <v>9</v>
      </c>
      <c r="I9" s="158"/>
      <c r="J9" s="144" t="s">
        <v>39</v>
      </c>
      <c r="K9" s="144"/>
      <c r="L9" s="159" t="s">
        <v>68</v>
      </c>
      <c r="M9" s="159" t="s">
        <v>69</v>
      </c>
      <c r="N9" s="160" t="s">
        <v>70</v>
      </c>
      <c r="O9" s="161" t="s">
        <v>71</v>
      </c>
      <c r="P9" s="161" t="s">
        <v>72</v>
      </c>
      <c r="Q9" s="174" t="s">
        <v>73</v>
      </c>
      <c r="R9" s="175" t="s">
        <v>74</v>
      </c>
    </row>
    <row r="10" ht="18" customHeight="1" spans="1:18">
      <c r="A10" s="142"/>
      <c r="B10" s="143"/>
      <c r="C10" s="143"/>
      <c r="D10" s="144"/>
      <c r="E10" s="144"/>
      <c r="F10" s="144"/>
      <c r="G10" s="144"/>
      <c r="H10" s="146"/>
      <c r="I10" s="162"/>
      <c r="J10" s="144"/>
      <c r="K10" s="144"/>
      <c r="L10" s="159"/>
      <c r="M10" s="159"/>
      <c r="N10" s="160"/>
      <c r="O10" s="163"/>
      <c r="P10" s="163"/>
      <c r="Q10" s="174"/>
      <c r="R10" s="175"/>
    </row>
    <row r="11" ht="18" customHeight="1" spans="1:18">
      <c r="A11" s="142"/>
      <c r="B11" s="143" t="str">
        <f>D9</f>
        <v>明豊</v>
      </c>
      <c r="C11" s="143"/>
      <c r="D11" s="147"/>
      <c r="E11" s="147"/>
      <c r="F11" s="148" t="s">
        <v>75</v>
      </c>
      <c r="G11" s="149"/>
      <c r="H11" s="148" t="s">
        <v>134</v>
      </c>
      <c r="I11" s="149"/>
      <c r="J11" s="148" t="s">
        <v>75</v>
      </c>
      <c r="K11" s="149"/>
      <c r="L11" s="164" t="s">
        <v>85</v>
      </c>
      <c r="M11" s="164" t="s">
        <v>78</v>
      </c>
      <c r="N11" s="165">
        <v>0</v>
      </c>
      <c r="O11" s="166">
        <f>F12+H12+J12</f>
        <v>12</v>
      </c>
      <c r="P11" s="166">
        <f>F11+H11+J11</f>
        <v>22</v>
      </c>
      <c r="Q11" s="176">
        <f t="shared" ref="Q11:Q15" si="0">L11*3+M11*1</f>
        <v>9</v>
      </c>
      <c r="R11" s="177">
        <f t="shared" ref="R11:R15" si="1">RANK(Q11,$Q$11:$Q$18,0)</f>
        <v>1</v>
      </c>
    </row>
    <row r="12" ht="18" customHeight="1" spans="1:18">
      <c r="A12" s="142"/>
      <c r="B12" s="143"/>
      <c r="C12" s="143"/>
      <c r="D12" s="147"/>
      <c r="E12" s="147"/>
      <c r="F12" s="150" t="s">
        <v>86</v>
      </c>
      <c r="G12" s="151"/>
      <c r="H12" s="150" t="s">
        <v>135</v>
      </c>
      <c r="I12" s="151"/>
      <c r="J12" s="150" t="s">
        <v>80</v>
      </c>
      <c r="K12" s="151"/>
      <c r="L12" s="164"/>
      <c r="M12" s="164"/>
      <c r="N12" s="165"/>
      <c r="O12" s="167"/>
      <c r="P12" s="167"/>
      <c r="Q12" s="176"/>
      <c r="R12" s="177"/>
    </row>
    <row r="13" ht="18" customHeight="1" spans="1:18">
      <c r="A13" s="142"/>
      <c r="B13" s="143" t="str">
        <f>F9</f>
        <v>柳ヶ浦</v>
      </c>
      <c r="C13" s="143"/>
      <c r="D13" s="148" t="s">
        <v>81</v>
      </c>
      <c r="E13" s="149"/>
      <c r="F13" s="147"/>
      <c r="G13" s="147"/>
      <c r="H13" s="148" t="s">
        <v>82</v>
      </c>
      <c r="I13" s="149"/>
      <c r="J13" s="148" t="s">
        <v>82</v>
      </c>
      <c r="K13" s="149"/>
      <c r="L13" s="164" t="s">
        <v>78</v>
      </c>
      <c r="M13" s="164" t="s">
        <v>78</v>
      </c>
      <c r="N13" s="165">
        <v>3</v>
      </c>
      <c r="O13" s="166">
        <f>D14+H14+J14</f>
        <v>2</v>
      </c>
      <c r="P13" s="166">
        <f>D13+H13+J13</f>
        <v>2</v>
      </c>
      <c r="Q13" s="176">
        <f t="shared" si="0"/>
        <v>0</v>
      </c>
      <c r="R13" s="177">
        <f t="shared" si="1"/>
        <v>4</v>
      </c>
    </row>
    <row r="14" ht="18" customHeight="1" spans="1:18">
      <c r="A14" s="142"/>
      <c r="B14" s="143"/>
      <c r="C14" s="143"/>
      <c r="D14" s="150" t="s">
        <v>81</v>
      </c>
      <c r="E14" s="151"/>
      <c r="F14" s="147"/>
      <c r="G14" s="147"/>
      <c r="H14" s="150" t="s">
        <v>82</v>
      </c>
      <c r="I14" s="151"/>
      <c r="J14" s="150" t="s">
        <v>82</v>
      </c>
      <c r="K14" s="151"/>
      <c r="L14" s="164"/>
      <c r="M14" s="164"/>
      <c r="N14" s="165"/>
      <c r="O14" s="167"/>
      <c r="P14" s="167"/>
      <c r="Q14" s="176"/>
      <c r="R14" s="177"/>
    </row>
    <row r="15" ht="18" customHeight="1" spans="1:18">
      <c r="A15" s="142"/>
      <c r="B15" s="143" t="str">
        <f>H9</f>
        <v>杵築</v>
      </c>
      <c r="C15" s="143"/>
      <c r="D15" s="148" t="s">
        <v>78</v>
      </c>
      <c r="E15" s="149"/>
      <c r="F15" s="148" t="s">
        <v>86</v>
      </c>
      <c r="G15" s="149"/>
      <c r="H15" s="152"/>
      <c r="I15" s="168"/>
      <c r="J15" s="148" t="s">
        <v>83</v>
      </c>
      <c r="K15" s="149"/>
      <c r="L15" s="164" t="s">
        <v>83</v>
      </c>
      <c r="M15" s="164" t="s">
        <v>78</v>
      </c>
      <c r="N15" s="165">
        <v>2</v>
      </c>
      <c r="O15" s="166">
        <f>D16+F16+J16</f>
        <v>4</v>
      </c>
      <c r="P15" s="166">
        <f>D15+F15+J15</f>
        <v>5</v>
      </c>
      <c r="Q15" s="176">
        <f t="shared" si="0"/>
        <v>3</v>
      </c>
      <c r="R15" s="177">
        <f t="shared" si="1"/>
        <v>3</v>
      </c>
    </row>
    <row r="16" ht="18" customHeight="1" spans="1:18">
      <c r="A16" s="142"/>
      <c r="B16" s="143"/>
      <c r="C16" s="143"/>
      <c r="D16" s="150" t="s">
        <v>78</v>
      </c>
      <c r="E16" s="151"/>
      <c r="F16" s="150" t="s">
        <v>80</v>
      </c>
      <c r="G16" s="151"/>
      <c r="H16" s="153"/>
      <c r="I16" s="169"/>
      <c r="J16" s="150" t="s">
        <v>83</v>
      </c>
      <c r="K16" s="151"/>
      <c r="L16" s="164"/>
      <c r="M16" s="164"/>
      <c r="N16" s="165"/>
      <c r="O16" s="167"/>
      <c r="P16" s="167"/>
      <c r="Q16" s="176"/>
      <c r="R16" s="177"/>
    </row>
    <row r="17" ht="18" customHeight="1" spans="1:18">
      <c r="A17" s="142"/>
      <c r="B17" s="143" t="str">
        <f>J9</f>
        <v>佐伯鶴城</v>
      </c>
      <c r="C17" s="143"/>
      <c r="D17" s="148" t="s">
        <v>82</v>
      </c>
      <c r="E17" s="149"/>
      <c r="F17" s="148" t="s">
        <v>75</v>
      </c>
      <c r="G17" s="149"/>
      <c r="H17" s="148" t="s">
        <v>85</v>
      </c>
      <c r="I17" s="149"/>
      <c r="J17" s="147"/>
      <c r="K17" s="147"/>
      <c r="L17" s="164" t="s">
        <v>136</v>
      </c>
      <c r="M17" s="164" t="s">
        <v>78</v>
      </c>
      <c r="N17" s="165">
        <v>1</v>
      </c>
      <c r="O17" s="166">
        <f>D18+F18+H18</f>
        <v>6</v>
      </c>
      <c r="P17" s="166">
        <f>D17+F17+H17</f>
        <v>11</v>
      </c>
      <c r="Q17" s="176">
        <f>L17*3+M17*1</f>
        <v>6</v>
      </c>
      <c r="R17" s="177">
        <f>RANK(Q17,$Q$11:$Q$18,0)</f>
        <v>2</v>
      </c>
    </row>
    <row r="18" ht="18" customHeight="1" spans="1:18">
      <c r="A18" s="142"/>
      <c r="B18" s="143"/>
      <c r="C18" s="143"/>
      <c r="D18" s="150" t="s">
        <v>78</v>
      </c>
      <c r="E18" s="151"/>
      <c r="F18" s="150" t="s">
        <v>86</v>
      </c>
      <c r="G18" s="151"/>
      <c r="H18" s="150" t="s">
        <v>77</v>
      </c>
      <c r="I18" s="151"/>
      <c r="J18" s="147"/>
      <c r="K18" s="147"/>
      <c r="L18" s="164"/>
      <c r="M18" s="164"/>
      <c r="N18" s="165"/>
      <c r="O18" s="167"/>
      <c r="P18" s="167"/>
      <c r="Q18" s="176"/>
      <c r="R18" s="177"/>
    </row>
    <row r="19" ht="19" customHeight="1" spans="2:9">
      <c r="B19" s="4"/>
      <c r="C19" s="4"/>
      <c r="D19" s="4"/>
      <c r="E19" s="4"/>
      <c r="F19" s="4"/>
      <c r="G19" s="4"/>
      <c r="H19" s="4"/>
      <c r="I19" s="170"/>
    </row>
    <row r="20" ht="19" customHeight="1" spans="2:9">
      <c r="B20" s="154" t="s">
        <v>137</v>
      </c>
      <c r="C20" s="4"/>
      <c r="D20" s="4"/>
      <c r="E20" s="4"/>
      <c r="F20" s="4"/>
      <c r="G20" s="4"/>
      <c r="H20" s="4"/>
      <c r="I20" s="170"/>
    </row>
    <row r="21" ht="25" customHeight="1" spans="2:12">
      <c r="B21" s="4"/>
      <c r="C21" s="5" t="s">
        <v>88</v>
      </c>
      <c r="D21" s="5"/>
      <c r="E21" s="107" t="s">
        <v>6</v>
      </c>
      <c r="F21" s="107"/>
      <c r="G21" s="107"/>
      <c r="H21" s="107"/>
      <c r="I21" s="107"/>
      <c r="J21" s="6" t="s">
        <v>89</v>
      </c>
      <c r="K21" s="108"/>
      <c r="L21" s="171" t="s">
        <v>90</v>
      </c>
    </row>
    <row r="22" ht="25" customHeight="1" spans="3:12">
      <c r="C22" s="5" t="s">
        <v>91</v>
      </c>
      <c r="D22" s="5"/>
      <c r="E22" s="107" t="s">
        <v>39</v>
      </c>
      <c r="F22" s="107"/>
      <c r="G22" s="107"/>
      <c r="H22" s="107"/>
      <c r="I22" s="107"/>
      <c r="J22" s="6" t="s">
        <v>89</v>
      </c>
      <c r="K22" s="108"/>
      <c r="L22" s="171" t="s">
        <v>92</v>
      </c>
    </row>
    <row r="23" ht="25" customHeight="1" spans="2:11">
      <c r="B23" s="4"/>
      <c r="C23" s="5" t="s">
        <v>93</v>
      </c>
      <c r="D23" s="5"/>
      <c r="E23" s="107" t="s">
        <v>9</v>
      </c>
      <c r="F23" s="107"/>
      <c r="G23" s="107"/>
      <c r="H23" s="107"/>
      <c r="I23" s="107"/>
      <c r="J23" s="6" t="s">
        <v>89</v>
      </c>
      <c r="K23" s="108"/>
    </row>
    <row r="24" ht="25" customHeight="1" spans="2:11">
      <c r="B24" s="4"/>
      <c r="C24" s="5" t="s">
        <v>94</v>
      </c>
      <c r="D24" s="5"/>
      <c r="E24" s="107" t="s">
        <v>36</v>
      </c>
      <c r="F24" s="107"/>
      <c r="G24" s="107"/>
      <c r="H24" s="107"/>
      <c r="I24" s="107"/>
      <c r="J24" s="6" t="s">
        <v>89</v>
      </c>
      <c r="K24" s="108"/>
    </row>
    <row r="25" ht="14.25" spans="2:2">
      <c r="B25" s="4"/>
    </row>
    <row r="26" ht="14.25" spans="2:9">
      <c r="B26" s="4"/>
      <c r="I26" s="170"/>
    </row>
    <row r="27" ht="14.25" spans="2:9">
      <c r="B27" s="4"/>
      <c r="I27" s="170"/>
    </row>
    <row r="28" ht="14.25" spans="2:9">
      <c r="B28" s="4"/>
      <c r="C28" s="4"/>
      <c r="D28" s="4"/>
      <c r="E28" s="4"/>
      <c r="F28" s="4"/>
      <c r="G28" s="4"/>
      <c r="H28" s="4"/>
      <c r="I28" s="4"/>
    </row>
    <row r="29" spans="9:9">
      <c r="I29" s="170"/>
    </row>
    <row r="30" ht="14.25" spans="3:9">
      <c r="C30" s="4"/>
      <c r="D30" s="4"/>
      <c r="E30" s="4"/>
      <c r="F30" s="4"/>
      <c r="G30" s="4"/>
      <c r="H30" s="4"/>
      <c r="I30" s="4"/>
    </row>
    <row r="31" spans="9:9">
      <c r="I31" s="170"/>
    </row>
    <row r="32" ht="14.25" spans="3:9">
      <c r="C32" s="4"/>
      <c r="D32" s="4"/>
      <c r="E32" s="4"/>
      <c r="F32" s="4"/>
      <c r="G32" s="4"/>
      <c r="H32" s="4"/>
      <c r="I32" s="4"/>
    </row>
  </sheetData>
  <mergeCells count="85">
    <mergeCell ref="A2:S2"/>
    <mergeCell ref="F11:G11"/>
    <mergeCell ref="H11:I11"/>
    <mergeCell ref="J11:K11"/>
    <mergeCell ref="F12:G12"/>
    <mergeCell ref="H12:I12"/>
    <mergeCell ref="J12:K12"/>
    <mergeCell ref="D13:E13"/>
    <mergeCell ref="H13:I13"/>
    <mergeCell ref="J13:K13"/>
    <mergeCell ref="D14:E14"/>
    <mergeCell ref="H14:I14"/>
    <mergeCell ref="J14:K14"/>
    <mergeCell ref="D15:E15"/>
    <mergeCell ref="F15:G15"/>
    <mergeCell ref="J15:K15"/>
    <mergeCell ref="D16:E16"/>
    <mergeCell ref="F16:G16"/>
    <mergeCell ref="J16:K16"/>
    <mergeCell ref="D17:E17"/>
    <mergeCell ref="F17:G17"/>
    <mergeCell ref="H17:I17"/>
    <mergeCell ref="D18:E18"/>
    <mergeCell ref="F18:G18"/>
    <mergeCell ref="H18:I18"/>
    <mergeCell ref="C21:D21"/>
    <mergeCell ref="E21:I21"/>
    <mergeCell ref="J21:K21"/>
    <mergeCell ref="C22:D22"/>
    <mergeCell ref="E22:I22"/>
    <mergeCell ref="J22:K22"/>
    <mergeCell ref="C23:D23"/>
    <mergeCell ref="E23:I23"/>
    <mergeCell ref="J23:K23"/>
    <mergeCell ref="C24:D24"/>
    <mergeCell ref="E24:I24"/>
    <mergeCell ref="J24:K24"/>
    <mergeCell ref="L9:L10"/>
    <mergeCell ref="L11:L12"/>
    <mergeCell ref="L13:L14"/>
    <mergeCell ref="L15:L16"/>
    <mergeCell ref="L17:L18"/>
    <mergeCell ref="M9:M10"/>
    <mergeCell ref="M11:M12"/>
    <mergeCell ref="M13:M14"/>
    <mergeCell ref="M15:M16"/>
    <mergeCell ref="M17:M18"/>
    <mergeCell ref="N9:N10"/>
    <mergeCell ref="N11:N12"/>
    <mergeCell ref="N13:N14"/>
    <mergeCell ref="N15:N16"/>
    <mergeCell ref="N17:N18"/>
    <mergeCell ref="O9:O10"/>
    <mergeCell ref="O11:O12"/>
    <mergeCell ref="O13:O14"/>
    <mergeCell ref="O15:O16"/>
    <mergeCell ref="O17:O18"/>
    <mergeCell ref="P9:P10"/>
    <mergeCell ref="P11:P12"/>
    <mergeCell ref="P13:P14"/>
    <mergeCell ref="P15:P16"/>
    <mergeCell ref="P17:P18"/>
    <mergeCell ref="Q9:Q10"/>
    <mergeCell ref="Q11:Q12"/>
    <mergeCell ref="Q13:Q14"/>
    <mergeCell ref="Q15:Q16"/>
    <mergeCell ref="Q17:Q18"/>
    <mergeCell ref="R9:R10"/>
    <mergeCell ref="R11:R12"/>
    <mergeCell ref="R13:R14"/>
    <mergeCell ref="R15:R16"/>
    <mergeCell ref="R17:R18"/>
    <mergeCell ref="B9:C10"/>
    <mergeCell ref="D9:E10"/>
    <mergeCell ref="F9:G10"/>
    <mergeCell ref="H9:I10"/>
    <mergeCell ref="J9:K10"/>
    <mergeCell ref="B11:C12"/>
    <mergeCell ref="D11:E12"/>
    <mergeCell ref="B13:C14"/>
    <mergeCell ref="F13:G14"/>
    <mergeCell ref="B15:C16"/>
    <mergeCell ref="H15:I16"/>
    <mergeCell ref="B17:C18"/>
    <mergeCell ref="J17:K18"/>
  </mergeCells>
  <pageMargins left="0.751388888888889" right="0.751388888888889" top="1" bottom="1" header="0.5" footer="0.5"/>
  <pageSetup paperSize="9" scale="93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BC4042"/>
    <pageSetUpPr fitToPage="1"/>
  </sheetPr>
  <dimension ref="A1:P49"/>
  <sheetViews>
    <sheetView tabSelected="1" view="pageBreakPreview" zoomScale="85" zoomScaleNormal="138" zoomScaleSheetLayoutView="85" workbookViewId="0">
      <selection activeCell="P42" sqref="P42"/>
    </sheetView>
  </sheetViews>
  <sheetFormatPr defaultColWidth="9" defaultRowHeight="13.5"/>
  <sheetData>
    <row r="1" ht="14.25" spans="1:16">
      <c r="A1" s="112" t="s">
        <v>138</v>
      </c>
      <c r="B1" s="11"/>
      <c r="C1" s="11"/>
      <c r="D1" s="11"/>
      <c r="E1" s="11"/>
      <c r="F1" s="11"/>
      <c r="G1" s="11"/>
      <c r="H1" s="11"/>
      <c r="I1" s="112" t="s">
        <v>139</v>
      </c>
      <c r="J1" s="11"/>
      <c r="K1" s="11"/>
      <c r="L1" s="11"/>
      <c r="M1" s="11"/>
      <c r="N1" s="11"/>
      <c r="O1" s="11"/>
      <c r="P1" s="11"/>
    </row>
    <row r="2" ht="19.5" spans="1:16">
      <c r="A2" s="112"/>
      <c r="B2" s="113" t="s">
        <v>98</v>
      </c>
      <c r="C2" s="114" t="s">
        <v>99</v>
      </c>
      <c r="D2" s="114" t="s">
        <v>100</v>
      </c>
      <c r="E2" s="114" t="s">
        <v>101</v>
      </c>
      <c r="F2" s="114" t="s">
        <v>102</v>
      </c>
      <c r="G2" s="114" t="s">
        <v>103</v>
      </c>
      <c r="H2" s="113"/>
      <c r="I2" s="132"/>
      <c r="J2" s="113" t="s">
        <v>98</v>
      </c>
      <c r="K2" s="114" t="s">
        <v>99</v>
      </c>
      <c r="L2" s="114" t="s">
        <v>100</v>
      </c>
      <c r="M2" s="114" t="s">
        <v>101</v>
      </c>
      <c r="N2" s="114" t="s">
        <v>102</v>
      </c>
      <c r="O2" s="114" t="s">
        <v>103</v>
      </c>
      <c r="P2" s="11"/>
    </row>
    <row r="3" ht="19.5" spans="1:16">
      <c r="A3" s="11"/>
      <c r="B3" s="115" t="s">
        <v>6</v>
      </c>
      <c r="C3" s="116" t="s">
        <v>140</v>
      </c>
      <c r="D3" s="116" t="s">
        <v>141</v>
      </c>
      <c r="E3" s="116" t="s">
        <v>142</v>
      </c>
      <c r="F3" s="116" t="s">
        <v>143</v>
      </c>
      <c r="G3" s="116" t="s">
        <v>144</v>
      </c>
      <c r="H3" s="113"/>
      <c r="I3" s="113"/>
      <c r="J3" s="115" t="s">
        <v>39</v>
      </c>
      <c r="K3" s="116" t="s">
        <v>145</v>
      </c>
      <c r="L3" s="116" t="s">
        <v>144</v>
      </c>
      <c r="M3" s="116" t="s">
        <v>146</v>
      </c>
      <c r="N3" s="116" t="s">
        <v>147</v>
      </c>
      <c r="O3" s="116" t="s">
        <v>148</v>
      </c>
      <c r="P3" s="11"/>
    </row>
    <row r="4" ht="19.5" spans="1:16">
      <c r="A4" s="11"/>
      <c r="B4" s="117"/>
      <c r="C4" s="116"/>
      <c r="D4" s="116"/>
      <c r="E4" s="116"/>
      <c r="F4" s="116"/>
      <c r="G4" s="116"/>
      <c r="H4" s="113"/>
      <c r="I4" s="113"/>
      <c r="J4" s="117"/>
      <c r="K4" s="116"/>
      <c r="L4" s="116"/>
      <c r="M4" s="116"/>
      <c r="N4" s="116"/>
      <c r="O4" s="116"/>
      <c r="P4" s="11"/>
    </row>
    <row r="5" ht="19.5" spans="1:16">
      <c r="A5" s="11"/>
      <c r="B5" s="117"/>
      <c r="C5" s="116"/>
      <c r="D5" s="116"/>
      <c r="E5" s="116"/>
      <c r="F5" s="116"/>
      <c r="G5" s="116"/>
      <c r="H5" s="113"/>
      <c r="I5" s="113"/>
      <c r="J5" s="117"/>
      <c r="K5" s="116"/>
      <c r="L5" s="116"/>
      <c r="M5" s="116"/>
      <c r="N5" s="116"/>
      <c r="O5" s="116"/>
      <c r="P5" s="11"/>
    </row>
    <row r="6" ht="19.5" spans="1:16">
      <c r="A6" s="11"/>
      <c r="B6" s="117"/>
      <c r="C6" s="116"/>
      <c r="D6" s="116"/>
      <c r="E6" s="116"/>
      <c r="F6" s="116"/>
      <c r="G6" s="116"/>
      <c r="H6" s="113"/>
      <c r="I6" s="113"/>
      <c r="J6" s="117"/>
      <c r="K6" s="116"/>
      <c r="L6" s="116"/>
      <c r="M6" s="116"/>
      <c r="N6" s="116"/>
      <c r="O6" s="116"/>
      <c r="P6" s="11"/>
    </row>
    <row r="7" ht="19.5" spans="1:16">
      <c r="A7" s="11"/>
      <c r="B7" s="117"/>
      <c r="C7" s="118"/>
      <c r="D7" s="119"/>
      <c r="E7" s="118"/>
      <c r="F7" s="119"/>
      <c r="G7" s="119"/>
      <c r="H7" s="120">
        <v>7</v>
      </c>
      <c r="I7" s="113"/>
      <c r="J7" s="117"/>
      <c r="K7" s="118"/>
      <c r="L7" s="119"/>
      <c r="M7" s="118"/>
      <c r="N7" s="119"/>
      <c r="O7" s="119"/>
      <c r="P7" s="133">
        <v>3</v>
      </c>
    </row>
    <row r="8" ht="19.5" spans="1:16">
      <c r="A8" s="11"/>
      <c r="B8" s="117"/>
      <c r="C8" s="118"/>
      <c r="D8" s="121" t="s">
        <v>117</v>
      </c>
      <c r="E8" s="118" t="s">
        <v>116</v>
      </c>
      <c r="F8" s="121" t="s">
        <v>116</v>
      </c>
      <c r="G8" s="121" t="s">
        <v>116</v>
      </c>
      <c r="H8" s="120">
        <v>4</v>
      </c>
      <c r="I8" s="113"/>
      <c r="J8" s="117"/>
      <c r="K8" s="118"/>
      <c r="L8" s="121" t="s">
        <v>117</v>
      </c>
      <c r="M8" s="118" t="s">
        <v>115</v>
      </c>
      <c r="N8" s="121"/>
      <c r="O8" s="121"/>
      <c r="P8" s="133">
        <v>2</v>
      </c>
    </row>
    <row r="9" ht="19.5" spans="1:16">
      <c r="A9" s="11"/>
      <c r="B9" s="122"/>
      <c r="C9" s="123"/>
      <c r="D9" s="124" t="s">
        <v>116</v>
      </c>
      <c r="E9" s="123"/>
      <c r="F9" s="125" t="s">
        <v>116</v>
      </c>
      <c r="G9" s="125" t="s">
        <v>115</v>
      </c>
      <c r="H9" s="113"/>
      <c r="I9" s="113"/>
      <c r="J9" s="122"/>
      <c r="K9" s="123"/>
      <c r="L9" s="124" t="s">
        <v>117</v>
      </c>
      <c r="M9" s="123"/>
      <c r="N9" s="125"/>
      <c r="O9" s="125"/>
      <c r="P9" s="133"/>
    </row>
    <row r="10" ht="19.5" spans="1:16">
      <c r="A10" s="11"/>
      <c r="B10" s="116" t="s">
        <v>36</v>
      </c>
      <c r="C10" s="118"/>
      <c r="D10" s="121"/>
      <c r="E10" s="118"/>
      <c r="F10" s="121"/>
      <c r="G10" s="121"/>
      <c r="H10" s="126"/>
      <c r="I10" s="113"/>
      <c r="J10" s="116" t="s">
        <v>9</v>
      </c>
      <c r="K10" s="118"/>
      <c r="L10" s="121"/>
      <c r="M10" s="118"/>
      <c r="N10" s="121"/>
      <c r="O10" s="121"/>
      <c r="P10" s="134"/>
    </row>
    <row r="11" ht="19.5" spans="1:16">
      <c r="A11" s="11"/>
      <c r="B11" s="116"/>
      <c r="C11" s="118"/>
      <c r="D11" s="121"/>
      <c r="E11" s="118"/>
      <c r="F11" s="121"/>
      <c r="G11" s="121"/>
      <c r="H11" s="120">
        <v>0</v>
      </c>
      <c r="I11" s="113"/>
      <c r="J11" s="116"/>
      <c r="K11" s="118"/>
      <c r="L11" s="121"/>
      <c r="M11" s="118"/>
      <c r="N11" s="121"/>
      <c r="O11" s="121" t="s">
        <v>116</v>
      </c>
      <c r="P11" s="135">
        <v>1</v>
      </c>
    </row>
    <row r="12" ht="19.5" spans="1:16">
      <c r="A12" s="11"/>
      <c r="B12" s="116"/>
      <c r="C12" s="118"/>
      <c r="D12" s="125"/>
      <c r="E12" s="118"/>
      <c r="F12" s="125"/>
      <c r="G12" s="127"/>
      <c r="H12" s="118">
        <v>0</v>
      </c>
      <c r="I12" s="113"/>
      <c r="J12" s="116"/>
      <c r="K12" s="118"/>
      <c r="L12" s="125"/>
      <c r="M12" s="118"/>
      <c r="N12" s="125"/>
      <c r="O12" s="125"/>
      <c r="P12" s="135">
        <v>1</v>
      </c>
    </row>
    <row r="13" ht="19.5" spans="1:16">
      <c r="A13" s="11"/>
      <c r="B13" s="116"/>
      <c r="C13" s="116" t="s">
        <v>149</v>
      </c>
      <c r="D13" s="116" t="s">
        <v>150</v>
      </c>
      <c r="E13" s="116" t="s">
        <v>151</v>
      </c>
      <c r="F13" s="128" t="s">
        <v>152</v>
      </c>
      <c r="G13" s="116" t="s">
        <v>153</v>
      </c>
      <c r="H13" s="113"/>
      <c r="I13" s="113"/>
      <c r="J13" s="116"/>
      <c r="K13" s="116" t="s">
        <v>110</v>
      </c>
      <c r="L13" s="116" t="s">
        <v>154</v>
      </c>
      <c r="M13" s="116" t="s">
        <v>155</v>
      </c>
      <c r="N13" s="116" t="s">
        <v>156</v>
      </c>
      <c r="O13" s="116" t="s">
        <v>157</v>
      </c>
      <c r="P13" s="11"/>
    </row>
    <row r="14" ht="19.5" spans="1:16">
      <c r="A14" s="11"/>
      <c r="B14" s="116"/>
      <c r="C14" s="116"/>
      <c r="D14" s="116"/>
      <c r="E14" s="116"/>
      <c r="F14" s="128"/>
      <c r="G14" s="116"/>
      <c r="H14" s="113"/>
      <c r="I14" s="113"/>
      <c r="J14" s="116"/>
      <c r="K14" s="116"/>
      <c r="L14" s="116"/>
      <c r="M14" s="116"/>
      <c r="N14" s="116"/>
      <c r="O14" s="116"/>
      <c r="P14" s="11"/>
    </row>
    <row r="15" ht="19.5" spans="1:16">
      <c r="A15" s="11"/>
      <c r="B15" s="116"/>
      <c r="C15" s="116"/>
      <c r="D15" s="116"/>
      <c r="E15" s="116"/>
      <c r="F15" s="128"/>
      <c r="G15" s="116"/>
      <c r="H15" s="113"/>
      <c r="I15" s="113"/>
      <c r="J15" s="116"/>
      <c r="K15" s="116"/>
      <c r="L15" s="116"/>
      <c r="M15" s="116"/>
      <c r="N15" s="116"/>
      <c r="O15" s="116"/>
      <c r="P15" s="11"/>
    </row>
    <row r="16" ht="19.5" spans="1:16">
      <c r="A16" s="11"/>
      <c r="B16" s="116"/>
      <c r="C16" s="116"/>
      <c r="D16" s="116"/>
      <c r="E16" s="116"/>
      <c r="F16" s="128"/>
      <c r="G16" s="116"/>
      <c r="H16" s="113"/>
      <c r="I16" s="113"/>
      <c r="J16" s="116"/>
      <c r="K16" s="116"/>
      <c r="L16" s="116"/>
      <c r="M16" s="116"/>
      <c r="N16" s="116"/>
      <c r="O16" s="116"/>
      <c r="P16" s="11"/>
    </row>
    <row r="17" ht="19.5" spans="1:16">
      <c r="A17" s="11"/>
      <c r="B17" s="113"/>
      <c r="C17" s="113"/>
      <c r="D17" s="113"/>
      <c r="E17" s="113"/>
      <c r="F17" s="113" t="s">
        <v>128</v>
      </c>
      <c r="G17" s="113"/>
      <c r="H17" s="113"/>
      <c r="I17" s="113"/>
      <c r="J17" s="113"/>
      <c r="K17" s="113"/>
      <c r="L17" s="113"/>
      <c r="M17" s="113"/>
      <c r="N17" s="113"/>
      <c r="O17" s="113"/>
      <c r="P17" s="11"/>
    </row>
    <row r="18" ht="19.5" spans="1:16">
      <c r="A18" s="11"/>
      <c r="B18" s="113" t="s">
        <v>129</v>
      </c>
      <c r="C18" s="114" t="s">
        <v>99</v>
      </c>
      <c r="D18" s="114" t="s">
        <v>100</v>
      </c>
      <c r="E18" s="114" t="s">
        <v>101</v>
      </c>
      <c r="F18" s="114" t="s">
        <v>102</v>
      </c>
      <c r="G18" s="114" t="s">
        <v>103</v>
      </c>
      <c r="H18" s="113"/>
      <c r="I18" s="113"/>
      <c r="J18" s="113" t="s">
        <v>129</v>
      </c>
      <c r="K18" s="114" t="s">
        <v>99</v>
      </c>
      <c r="L18" s="114" t="s">
        <v>100</v>
      </c>
      <c r="M18" s="114" t="s">
        <v>101</v>
      </c>
      <c r="N18" s="114" t="s">
        <v>102</v>
      </c>
      <c r="O18" s="114" t="s">
        <v>103</v>
      </c>
      <c r="P18" s="11"/>
    </row>
    <row r="19" ht="19.5" spans="1:16">
      <c r="A19" s="11"/>
      <c r="B19" s="115" t="str">
        <f t="shared" ref="B19:G19" si="0">B3</f>
        <v>明豊</v>
      </c>
      <c r="C19" s="116" t="str">
        <f t="shared" si="0"/>
        <v>福田</v>
      </c>
      <c r="D19" s="116" t="str">
        <f t="shared" si="0"/>
        <v>東</v>
      </c>
      <c r="E19" s="116" t="str">
        <f t="shared" si="0"/>
        <v>岩本</v>
      </c>
      <c r="F19" s="116" t="str">
        <f t="shared" si="0"/>
        <v>小中原</v>
      </c>
      <c r="G19" s="116" t="str">
        <f t="shared" si="0"/>
        <v>後藤</v>
      </c>
      <c r="H19" s="113"/>
      <c r="I19" s="113"/>
      <c r="J19" s="115" t="str">
        <f t="shared" ref="J19:O19" si="1">J3</f>
        <v>佐伯鶴城</v>
      </c>
      <c r="K19" s="116" t="str">
        <f t="shared" si="1"/>
        <v>下郡陽</v>
      </c>
      <c r="L19" s="116" t="str">
        <f t="shared" si="1"/>
        <v>後藤</v>
      </c>
      <c r="M19" s="116" t="str">
        <f t="shared" si="1"/>
        <v>伊東</v>
      </c>
      <c r="N19" s="116" t="str">
        <f t="shared" si="1"/>
        <v>泉</v>
      </c>
      <c r="O19" s="116" t="str">
        <f t="shared" si="1"/>
        <v>山田</v>
      </c>
      <c r="P19" s="11"/>
    </row>
    <row r="20" ht="19.5" spans="1:16">
      <c r="A20" s="11"/>
      <c r="B20" s="117"/>
      <c r="C20" s="116"/>
      <c r="D20" s="116"/>
      <c r="E20" s="116"/>
      <c r="F20" s="116"/>
      <c r="G20" s="116"/>
      <c r="H20" s="113"/>
      <c r="I20" s="113"/>
      <c r="J20" s="117"/>
      <c r="K20" s="116"/>
      <c r="L20" s="116"/>
      <c r="M20" s="116"/>
      <c r="N20" s="116"/>
      <c r="O20" s="116"/>
      <c r="P20" s="11"/>
    </row>
    <row r="21" ht="19.5" spans="1:16">
      <c r="A21" s="11"/>
      <c r="B21" s="117"/>
      <c r="C21" s="116"/>
      <c r="D21" s="116"/>
      <c r="E21" s="116"/>
      <c r="F21" s="116"/>
      <c r="G21" s="116"/>
      <c r="H21" s="113"/>
      <c r="I21" s="113"/>
      <c r="J21" s="117"/>
      <c r="K21" s="116"/>
      <c r="L21" s="116"/>
      <c r="M21" s="116"/>
      <c r="N21" s="116"/>
      <c r="O21" s="116"/>
      <c r="P21" s="11"/>
    </row>
    <row r="22" ht="19.5" spans="1:16">
      <c r="A22" s="11"/>
      <c r="B22" s="117"/>
      <c r="C22" s="116"/>
      <c r="D22" s="116"/>
      <c r="E22" s="116"/>
      <c r="F22" s="116"/>
      <c r="G22" s="116"/>
      <c r="H22" s="113"/>
      <c r="I22" s="113"/>
      <c r="J22" s="117"/>
      <c r="K22" s="116"/>
      <c r="L22" s="116"/>
      <c r="M22" s="116"/>
      <c r="N22" s="116"/>
      <c r="O22" s="116"/>
      <c r="P22" s="11"/>
    </row>
    <row r="23" ht="19.5" spans="1:16">
      <c r="A23" s="11"/>
      <c r="B23" s="117"/>
      <c r="C23" s="118"/>
      <c r="D23" s="129"/>
      <c r="E23" s="118"/>
      <c r="F23" s="119"/>
      <c r="G23" s="119"/>
      <c r="H23" s="120">
        <v>8</v>
      </c>
      <c r="I23" s="113"/>
      <c r="J23" s="117"/>
      <c r="K23" s="118"/>
      <c r="L23" s="119"/>
      <c r="M23" s="118"/>
      <c r="N23" s="119"/>
      <c r="O23" s="119"/>
      <c r="P23" s="133">
        <v>7</v>
      </c>
    </row>
    <row r="24" ht="19.5" spans="1:16">
      <c r="A24" s="11"/>
      <c r="B24" s="117"/>
      <c r="C24" s="118" t="s">
        <v>116</v>
      </c>
      <c r="D24" s="121" t="s">
        <v>116</v>
      </c>
      <c r="E24" s="118" t="s">
        <v>116</v>
      </c>
      <c r="F24" s="121" t="s">
        <v>158</v>
      </c>
      <c r="G24" s="121" t="s">
        <v>116</v>
      </c>
      <c r="H24" s="120">
        <v>5</v>
      </c>
      <c r="I24" s="113"/>
      <c r="J24" s="117"/>
      <c r="K24" s="118" t="s">
        <v>116</v>
      </c>
      <c r="L24" s="121" t="s">
        <v>116</v>
      </c>
      <c r="M24" s="118" t="s">
        <v>115</v>
      </c>
      <c r="N24" s="121" t="s">
        <v>117</v>
      </c>
      <c r="O24" s="121"/>
      <c r="P24" s="133">
        <v>4</v>
      </c>
    </row>
    <row r="25" ht="19.5" spans="1:16">
      <c r="A25" s="11"/>
      <c r="B25" s="122"/>
      <c r="C25" s="123" t="s">
        <v>117</v>
      </c>
      <c r="D25" s="124" t="s">
        <v>116</v>
      </c>
      <c r="E25" s="123"/>
      <c r="F25" s="125"/>
      <c r="G25" s="125" t="s">
        <v>116</v>
      </c>
      <c r="H25" s="113"/>
      <c r="I25" s="113"/>
      <c r="J25" s="122"/>
      <c r="K25" s="123" t="s">
        <v>117</v>
      </c>
      <c r="L25" s="124" t="s">
        <v>117</v>
      </c>
      <c r="M25" s="123"/>
      <c r="N25" s="125" t="s">
        <v>116</v>
      </c>
      <c r="O25" s="125"/>
      <c r="P25" s="11"/>
    </row>
    <row r="26" ht="19.5" spans="1:16">
      <c r="A26" s="11"/>
      <c r="B26" s="116" t="str">
        <f>J10</f>
        <v>杵築</v>
      </c>
      <c r="C26" s="118"/>
      <c r="D26" s="121"/>
      <c r="E26" s="118"/>
      <c r="F26" s="121"/>
      <c r="G26" s="121"/>
      <c r="H26" s="126"/>
      <c r="I26" s="113"/>
      <c r="J26" s="116" t="str">
        <f>B10</f>
        <v>柳ヶ浦</v>
      </c>
      <c r="K26" s="118"/>
      <c r="L26" s="121"/>
      <c r="M26" s="118"/>
      <c r="N26" s="121"/>
      <c r="O26" s="121"/>
      <c r="P26" s="134"/>
    </row>
    <row r="27" ht="19.5" spans="1:16">
      <c r="A27" s="11"/>
      <c r="B27" s="116"/>
      <c r="C27" s="118"/>
      <c r="D27" s="121"/>
      <c r="E27" s="118"/>
      <c r="F27" s="121"/>
      <c r="G27" s="121"/>
      <c r="H27" s="120">
        <v>0</v>
      </c>
      <c r="I27" s="113"/>
      <c r="J27" s="116"/>
      <c r="K27" s="118"/>
      <c r="L27" s="121"/>
      <c r="M27" s="118"/>
      <c r="N27" s="121"/>
      <c r="O27" s="121" t="s">
        <v>116</v>
      </c>
      <c r="P27" s="133">
        <v>1</v>
      </c>
    </row>
    <row r="28" ht="19.5" spans="1:16">
      <c r="A28" s="11"/>
      <c r="B28" s="116"/>
      <c r="C28" s="118"/>
      <c r="D28" s="127"/>
      <c r="E28" s="118"/>
      <c r="F28" s="127"/>
      <c r="G28" s="127"/>
      <c r="H28" s="118">
        <v>0</v>
      </c>
      <c r="I28" s="113"/>
      <c r="J28" s="116"/>
      <c r="K28" s="125"/>
      <c r="L28" s="136"/>
      <c r="M28" s="118"/>
      <c r="N28" s="125"/>
      <c r="O28" s="125"/>
      <c r="P28" s="135">
        <v>1</v>
      </c>
    </row>
    <row r="29" ht="19.5" spans="1:16">
      <c r="A29" s="11"/>
      <c r="B29" s="116"/>
      <c r="C29" s="116" t="s">
        <v>159</v>
      </c>
      <c r="D29" s="116" t="str">
        <f t="shared" ref="D29:G29" si="2">L13</f>
        <v>染矢</v>
      </c>
      <c r="E29" s="116" t="str">
        <f t="shared" si="2"/>
        <v>原田葉</v>
      </c>
      <c r="F29" s="116" t="str">
        <f t="shared" si="2"/>
        <v>香川</v>
      </c>
      <c r="G29" s="116" t="str">
        <f t="shared" si="2"/>
        <v>堀</v>
      </c>
      <c r="H29" s="113"/>
      <c r="I29" s="113"/>
      <c r="J29" s="116"/>
      <c r="K29" s="116" t="str">
        <f t="shared" ref="K29:O29" si="3">C13</f>
        <v>畑守</v>
      </c>
      <c r="L29" s="116" t="s">
        <v>160</v>
      </c>
      <c r="M29" s="116" t="str">
        <f t="shared" si="3"/>
        <v>新藤</v>
      </c>
      <c r="N29" s="116" t="str">
        <f t="shared" si="3"/>
        <v>身吉</v>
      </c>
      <c r="O29" s="116" t="str">
        <f t="shared" si="3"/>
        <v>髙倉</v>
      </c>
      <c r="P29" s="11"/>
    </row>
    <row r="30" ht="19.5" spans="1:16">
      <c r="A30" s="11"/>
      <c r="B30" s="116"/>
      <c r="C30" s="116"/>
      <c r="D30" s="116"/>
      <c r="E30" s="116"/>
      <c r="F30" s="116"/>
      <c r="G30" s="116"/>
      <c r="H30" s="113"/>
      <c r="I30" s="113"/>
      <c r="J30" s="116"/>
      <c r="K30" s="116"/>
      <c r="L30" s="116"/>
      <c r="M30" s="116"/>
      <c r="N30" s="116"/>
      <c r="O30" s="116"/>
      <c r="P30" s="11"/>
    </row>
    <row r="31" ht="19.5" spans="1:16">
      <c r="A31" s="11"/>
      <c r="B31" s="116"/>
      <c r="C31" s="116"/>
      <c r="D31" s="116"/>
      <c r="E31" s="116"/>
      <c r="F31" s="116"/>
      <c r="G31" s="116"/>
      <c r="H31" s="113"/>
      <c r="I31" s="113"/>
      <c r="J31" s="116"/>
      <c r="K31" s="116"/>
      <c r="L31" s="116"/>
      <c r="M31" s="116"/>
      <c r="N31" s="116"/>
      <c r="O31" s="116"/>
      <c r="P31" s="11"/>
    </row>
    <row r="32" ht="19.5" spans="1:16">
      <c r="A32" s="11"/>
      <c r="B32" s="116"/>
      <c r="C32" s="116"/>
      <c r="D32" s="116"/>
      <c r="E32" s="116"/>
      <c r="F32" s="116"/>
      <c r="G32" s="116"/>
      <c r="H32" s="113"/>
      <c r="I32" s="113"/>
      <c r="J32" s="116"/>
      <c r="K32" s="116"/>
      <c r="L32" s="116"/>
      <c r="M32" s="116"/>
      <c r="N32" s="116"/>
      <c r="O32" s="116"/>
      <c r="P32" s="11"/>
    </row>
    <row r="33" ht="19.5" spans="1:16">
      <c r="A33" s="11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"/>
    </row>
    <row r="34" ht="19.5" spans="1:16">
      <c r="A34" s="11"/>
      <c r="B34" s="113" t="s">
        <v>131</v>
      </c>
      <c r="C34" s="114" t="s">
        <v>99</v>
      </c>
      <c r="D34" s="114" t="s">
        <v>100</v>
      </c>
      <c r="E34" s="114" t="s">
        <v>101</v>
      </c>
      <c r="F34" s="114" t="s">
        <v>102</v>
      </c>
      <c r="G34" s="114" t="s">
        <v>103</v>
      </c>
      <c r="H34" s="113"/>
      <c r="I34" s="113"/>
      <c r="J34" s="113" t="s">
        <v>131</v>
      </c>
      <c r="K34" s="114" t="s">
        <v>99</v>
      </c>
      <c r="L34" s="114" t="s">
        <v>100</v>
      </c>
      <c r="M34" s="114" t="s">
        <v>101</v>
      </c>
      <c r="N34" s="114" t="s">
        <v>102</v>
      </c>
      <c r="O34" s="114" t="s">
        <v>103</v>
      </c>
      <c r="P34" s="11"/>
    </row>
    <row r="35" ht="19.5" spans="1:16">
      <c r="A35" s="11"/>
      <c r="B35" s="115" t="str">
        <f t="shared" ref="B35:G35" si="4">B19</f>
        <v>明豊</v>
      </c>
      <c r="C35" s="116" t="str">
        <f t="shared" si="4"/>
        <v>福田</v>
      </c>
      <c r="D35" s="116" t="str">
        <f t="shared" si="4"/>
        <v>東</v>
      </c>
      <c r="E35" s="116" t="str">
        <f t="shared" si="4"/>
        <v>岩本</v>
      </c>
      <c r="F35" s="116" t="str">
        <f t="shared" si="4"/>
        <v>小中原</v>
      </c>
      <c r="G35" s="116" t="str">
        <f t="shared" si="4"/>
        <v>後藤</v>
      </c>
      <c r="H35" s="113"/>
      <c r="I35" s="113"/>
      <c r="J35" s="115" t="str">
        <f>B26</f>
        <v>杵築</v>
      </c>
      <c r="K35" s="116" t="str">
        <f t="shared" ref="K35:O35" si="5">C29</f>
        <v>矢野</v>
      </c>
      <c r="L35" s="116" t="str">
        <f t="shared" si="5"/>
        <v>染矢</v>
      </c>
      <c r="M35" s="116" t="str">
        <f t="shared" si="5"/>
        <v>原田葉</v>
      </c>
      <c r="N35" s="116" t="str">
        <f t="shared" si="5"/>
        <v>香川</v>
      </c>
      <c r="O35" s="116" t="str">
        <f t="shared" si="5"/>
        <v>堀</v>
      </c>
      <c r="P35" s="11"/>
    </row>
    <row r="36" ht="19.5" spans="1:16">
      <c r="A36" s="11"/>
      <c r="B36" s="117"/>
      <c r="C36" s="116"/>
      <c r="D36" s="116"/>
      <c r="E36" s="116"/>
      <c r="F36" s="116"/>
      <c r="G36" s="116"/>
      <c r="H36" s="113"/>
      <c r="I36" s="113"/>
      <c r="J36" s="117"/>
      <c r="K36" s="116"/>
      <c r="L36" s="116"/>
      <c r="M36" s="116"/>
      <c r="N36" s="116"/>
      <c r="O36" s="116"/>
      <c r="P36" s="11"/>
    </row>
    <row r="37" ht="19.5" spans="1:16">
      <c r="A37" s="11"/>
      <c r="B37" s="117"/>
      <c r="C37" s="116"/>
      <c r="D37" s="116"/>
      <c r="E37" s="116"/>
      <c r="F37" s="116"/>
      <c r="G37" s="116"/>
      <c r="H37" s="113"/>
      <c r="I37" s="113"/>
      <c r="J37" s="117"/>
      <c r="K37" s="116"/>
      <c r="L37" s="116"/>
      <c r="M37" s="116"/>
      <c r="N37" s="116"/>
      <c r="O37" s="116"/>
      <c r="P37" s="11"/>
    </row>
    <row r="38" ht="19.5" spans="1:16">
      <c r="A38" s="11"/>
      <c r="B38" s="117"/>
      <c r="C38" s="116"/>
      <c r="D38" s="116"/>
      <c r="E38" s="116"/>
      <c r="F38" s="116"/>
      <c r="G38" s="116"/>
      <c r="H38" s="113"/>
      <c r="I38" s="113"/>
      <c r="J38" s="117"/>
      <c r="K38" s="116"/>
      <c r="L38" s="116"/>
      <c r="M38" s="116"/>
      <c r="N38" s="116"/>
      <c r="O38" s="116"/>
      <c r="P38" s="11"/>
    </row>
    <row r="39" ht="19.5" spans="1:16">
      <c r="A39" s="11"/>
      <c r="B39" s="117"/>
      <c r="C39" s="118"/>
      <c r="D39" s="129"/>
      <c r="E39" s="130"/>
      <c r="F39" s="119"/>
      <c r="G39" s="119"/>
      <c r="H39" s="120">
        <v>7</v>
      </c>
      <c r="I39" s="113"/>
      <c r="J39" s="117"/>
      <c r="K39" s="118"/>
      <c r="L39" s="119"/>
      <c r="M39" s="118"/>
      <c r="N39" s="119"/>
      <c r="O39" s="119"/>
      <c r="P39" s="133">
        <v>4</v>
      </c>
    </row>
    <row r="40" ht="19.5" spans="1:16">
      <c r="A40" s="11"/>
      <c r="B40" s="117"/>
      <c r="C40" s="118"/>
      <c r="D40" s="121" t="s">
        <v>117</v>
      </c>
      <c r="E40" s="118" t="s">
        <v>117</v>
      </c>
      <c r="F40" s="121" t="s">
        <v>116</v>
      </c>
      <c r="G40" s="121" t="s">
        <v>116</v>
      </c>
      <c r="H40" s="120">
        <v>3</v>
      </c>
      <c r="I40" s="113"/>
      <c r="J40" s="117"/>
      <c r="K40" s="118" t="s">
        <v>116</v>
      </c>
      <c r="L40" s="121"/>
      <c r="M40" s="118"/>
      <c r="N40" s="121" t="s">
        <v>116</v>
      </c>
      <c r="O40" s="121" t="s">
        <v>116</v>
      </c>
      <c r="P40" s="133">
        <v>3</v>
      </c>
    </row>
    <row r="41" ht="19.5" spans="1:16">
      <c r="A41" s="11"/>
      <c r="B41" s="122"/>
      <c r="C41" s="123"/>
      <c r="D41" s="124" t="s">
        <v>117</v>
      </c>
      <c r="E41" s="123"/>
      <c r="F41" s="125" t="s">
        <v>116</v>
      </c>
      <c r="G41" s="125" t="s">
        <v>117</v>
      </c>
      <c r="H41" s="113"/>
      <c r="I41" s="113"/>
      <c r="J41" s="122"/>
      <c r="K41" s="123" t="s">
        <v>117</v>
      </c>
      <c r="L41" s="124"/>
      <c r="M41" s="123"/>
      <c r="N41" s="125"/>
      <c r="O41" s="125"/>
      <c r="P41" s="11"/>
    </row>
    <row r="42" ht="19.5" spans="1:16">
      <c r="A42" s="11"/>
      <c r="B42" s="116" t="str">
        <f>J19</f>
        <v>佐伯鶴城</v>
      </c>
      <c r="C42" s="118"/>
      <c r="D42" s="121"/>
      <c r="E42" s="118"/>
      <c r="F42" s="121"/>
      <c r="G42" s="121"/>
      <c r="H42" s="126"/>
      <c r="I42" s="113"/>
      <c r="J42" s="116" t="str">
        <f>J26</f>
        <v>柳ヶ浦</v>
      </c>
      <c r="K42" s="118"/>
      <c r="L42" s="121"/>
      <c r="M42" s="118"/>
      <c r="N42" s="121"/>
      <c r="O42" s="121"/>
      <c r="P42" s="134"/>
    </row>
    <row r="43" ht="19.5" spans="1:16">
      <c r="A43" s="11"/>
      <c r="B43" s="116"/>
      <c r="C43" s="118"/>
      <c r="D43" s="121"/>
      <c r="E43" s="118" t="s">
        <v>116</v>
      </c>
      <c r="F43" s="121"/>
      <c r="G43" s="121"/>
      <c r="H43" s="120">
        <v>1</v>
      </c>
      <c r="I43" s="113"/>
      <c r="J43" s="116"/>
      <c r="K43" s="118"/>
      <c r="L43" s="121"/>
      <c r="M43" s="118" t="s">
        <v>116</v>
      </c>
      <c r="N43" s="121"/>
      <c r="O43" s="121"/>
      <c r="P43" s="133">
        <v>1</v>
      </c>
    </row>
    <row r="44" ht="19.5" spans="1:16">
      <c r="A44" s="11"/>
      <c r="B44" s="116"/>
      <c r="C44" s="118"/>
      <c r="D44" s="127"/>
      <c r="E44" s="118"/>
      <c r="F44" s="125"/>
      <c r="G44" s="125"/>
      <c r="H44" s="118">
        <v>0</v>
      </c>
      <c r="I44" s="113"/>
      <c r="J44" s="116"/>
      <c r="K44" s="118"/>
      <c r="L44" s="125"/>
      <c r="M44" s="118"/>
      <c r="N44" s="125"/>
      <c r="O44" s="125"/>
      <c r="P44" s="135">
        <v>1</v>
      </c>
    </row>
    <row r="45" ht="19.5" spans="1:16">
      <c r="A45" s="11"/>
      <c r="B45" s="116"/>
      <c r="C45" s="116" t="str">
        <f t="shared" ref="C45:G45" si="6">K19</f>
        <v>下郡陽</v>
      </c>
      <c r="D45" s="116" t="str">
        <f t="shared" si="6"/>
        <v>後藤</v>
      </c>
      <c r="E45" s="116" t="str">
        <f t="shared" si="6"/>
        <v>伊東</v>
      </c>
      <c r="F45" s="116" t="str">
        <f t="shared" si="6"/>
        <v>泉</v>
      </c>
      <c r="G45" s="116" t="str">
        <f t="shared" si="6"/>
        <v>山田</v>
      </c>
      <c r="H45" s="113"/>
      <c r="I45" s="113"/>
      <c r="J45" s="116"/>
      <c r="K45" s="116" t="str">
        <f t="shared" ref="K45:O45" si="7">K29</f>
        <v>畑守</v>
      </c>
      <c r="L45" s="116" t="str">
        <f t="shared" si="7"/>
        <v>中尾</v>
      </c>
      <c r="M45" s="116" t="str">
        <f t="shared" si="7"/>
        <v>新藤</v>
      </c>
      <c r="N45" s="116" t="str">
        <f t="shared" si="7"/>
        <v>身吉</v>
      </c>
      <c r="O45" s="116" t="str">
        <f t="shared" si="7"/>
        <v>髙倉</v>
      </c>
      <c r="P45" s="11"/>
    </row>
    <row r="46" ht="19.5" spans="1:16">
      <c r="A46" s="11"/>
      <c r="B46" s="116"/>
      <c r="C46" s="116"/>
      <c r="D46" s="116"/>
      <c r="E46" s="116"/>
      <c r="F46" s="116"/>
      <c r="G46" s="116"/>
      <c r="H46" s="113"/>
      <c r="I46" s="113"/>
      <c r="J46" s="116"/>
      <c r="K46" s="116"/>
      <c r="L46" s="116"/>
      <c r="M46" s="116"/>
      <c r="N46" s="116"/>
      <c r="O46" s="116"/>
      <c r="P46" s="11"/>
    </row>
    <row r="47" ht="19.5" spans="1:16">
      <c r="A47" s="11"/>
      <c r="B47" s="116"/>
      <c r="C47" s="116"/>
      <c r="D47" s="116"/>
      <c r="E47" s="116"/>
      <c r="F47" s="116"/>
      <c r="G47" s="116"/>
      <c r="H47" s="113"/>
      <c r="I47" s="113"/>
      <c r="J47" s="116"/>
      <c r="K47" s="116"/>
      <c r="L47" s="116"/>
      <c r="M47" s="116"/>
      <c r="N47" s="116"/>
      <c r="O47" s="116"/>
      <c r="P47" s="11"/>
    </row>
    <row r="48" ht="19.5" spans="1:16">
      <c r="A48" s="11"/>
      <c r="B48" s="116"/>
      <c r="C48" s="116"/>
      <c r="D48" s="116"/>
      <c r="E48" s="116"/>
      <c r="F48" s="116"/>
      <c r="G48" s="116"/>
      <c r="H48" s="113"/>
      <c r="I48" s="113"/>
      <c r="J48" s="116"/>
      <c r="K48" s="116"/>
      <c r="L48" s="116"/>
      <c r="M48" s="116"/>
      <c r="N48" s="116"/>
      <c r="O48" s="116"/>
      <c r="P48" s="11"/>
    </row>
    <row r="49" ht="14.25" spans="1:16">
      <c r="A49" s="11"/>
      <c r="B49" s="131"/>
      <c r="C49" s="131"/>
      <c r="D49" s="131"/>
      <c r="E49" s="131"/>
      <c r="F49" s="131"/>
      <c r="G49" s="131"/>
      <c r="H49" s="11"/>
      <c r="I49" s="11"/>
      <c r="J49" s="131"/>
      <c r="K49" s="131"/>
      <c r="L49" s="131"/>
      <c r="M49" s="131"/>
      <c r="N49" s="131"/>
      <c r="O49" s="131"/>
      <c r="P49" s="11"/>
    </row>
  </sheetData>
  <mergeCells count="72">
    <mergeCell ref="B3:B9"/>
    <mergeCell ref="B10:B16"/>
    <mergeCell ref="B19:B25"/>
    <mergeCell ref="B26:B32"/>
    <mergeCell ref="B35:B41"/>
    <mergeCell ref="B42:B48"/>
    <mergeCell ref="C3:C6"/>
    <mergeCell ref="C13:C16"/>
    <mergeCell ref="C19:C22"/>
    <mergeCell ref="C29:C32"/>
    <mergeCell ref="C35:C38"/>
    <mergeCell ref="C45:C48"/>
    <mergeCell ref="D3:D6"/>
    <mergeCell ref="D13:D16"/>
    <mergeCell ref="D19:D22"/>
    <mergeCell ref="D29:D32"/>
    <mergeCell ref="D35:D38"/>
    <mergeCell ref="D45:D48"/>
    <mergeCell ref="E3:E6"/>
    <mergeCell ref="E13:E16"/>
    <mergeCell ref="E19:E22"/>
    <mergeCell ref="E29:E32"/>
    <mergeCell ref="E35:E38"/>
    <mergeCell ref="E45:E48"/>
    <mergeCell ref="F3:F6"/>
    <mergeCell ref="F13:F16"/>
    <mergeCell ref="F19:F22"/>
    <mergeCell ref="F29:F32"/>
    <mergeCell ref="F35:F38"/>
    <mergeCell ref="F45:F48"/>
    <mergeCell ref="G3:G6"/>
    <mergeCell ref="G13:G16"/>
    <mergeCell ref="G19:G22"/>
    <mergeCell ref="G29:G32"/>
    <mergeCell ref="G35:G38"/>
    <mergeCell ref="G45:G48"/>
    <mergeCell ref="J3:J9"/>
    <mergeCell ref="J10:J16"/>
    <mergeCell ref="J19:J25"/>
    <mergeCell ref="J26:J32"/>
    <mergeCell ref="J35:J41"/>
    <mergeCell ref="J42:J48"/>
    <mergeCell ref="K3:K6"/>
    <mergeCell ref="K13:K16"/>
    <mergeCell ref="K19:K22"/>
    <mergeCell ref="K29:K32"/>
    <mergeCell ref="K35:K38"/>
    <mergeCell ref="K45:K48"/>
    <mergeCell ref="L3:L6"/>
    <mergeCell ref="L13:L16"/>
    <mergeCell ref="L19:L22"/>
    <mergeCell ref="L29:L32"/>
    <mergeCell ref="L35:L38"/>
    <mergeCell ref="L45:L48"/>
    <mergeCell ref="M3:M6"/>
    <mergeCell ref="M13:M16"/>
    <mergeCell ref="M19:M22"/>
    <mergeCell ref="M29:M32"/>
    <mergeCell ref="M35:M38"/>
    <mergeCell ref="M45:M48"/>
    <mergeCell ref="N3:N6"/>
    <mergeCell ref="N13:N16"/>
    <mergeCell ref="N19:N22"/>
    <mergeCell ref="N29:N32"/>
    <mergeCell ref="N35:N38"/>
    <mergeCell ref="N45:N48"/>
    <mergeCell ref="O3:O6"/>
    <mergeCell ref="O13:O16"/>
    <mergeCell ref="O19:O22"/>
    <mergeCell ref="O29:O32"/>
    <mergeCell ref="O35:O38"/>
    <mergeCell ref="O45:O48"/>
  </mergeCells>
  <pageMargins left="0.75" right="0.75" top="1" bottom="1" header="0.5" footer="0.5"/>
  <pageSetup paperSize="9" scale="61" orientation="portrait"/>
  <headerFooter/>
  <colBreaks count="1" manualBreakCount="1">
    <brk id="8" max="48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30"/>
  <sheetViews>
    <sheetView view="pageBreakPreview" zoomScaleNormal="100" zoomScaleSheetLayoutView="100" workbookViewId="0">
      <selection activeCell="H32" sqref="H32"/>
    </sheetView>
  </sheetViews>
  <sheetFormatPr defaultColWidth="9" defaultRowHeight="13.5"/>
  <cols>
    <col min="1" max="1" width="15.875" customWidth="1"/>
    <col min="2" max="2" width="7.125" customWidth="1"/>
    <col min="3" max="3" width="8" customWidth="1"/>
    <col min="4" max="4" width="2.875" customWidth="1"/>
    <col min="5" max="5" width="3.25" customWidth="1"/>
    <col min="6" max="6" width="8.625" customWidth="1"/>
    <col min="7" max="8" width="7.125" customWidth="1"/>
    <col min="9" max="9" width="6.25" customWidth="1"/>
    <col min="10" max="12" width="7.125" customWidth="1"/>
  </cols>
  <sheetData>
    <row r="1" ht="27" customHeight="1"/>
    <row r="2" ht="27" customHeight="1"/>
    <row r="3" spans="1:12">
      <c r="A3" s="1" t="s">
        <v>161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20" customHeight="1"/>
    <row r="6" spans="2:9">
      <c r="B6" s="2" t="s">
        <v>59</v>
      </c>
      <c r="C6" s="2" t="s">
        <v>162</v>
      </c>
      <c r="F6" s="2"/>
      <c r="G6" s="2"/>
      <c r="H6" s="2"/>
      <c r="I6" s="2"/>
    </row>
    <row r="7" spans="2:9">
      <c r="B7" s="2"/>
      <c r="C7" s="2"/>
      <c r="F7" s="2"/>
      <c r="G7" s="2"/>
      <c r="H7" s="2"/>
      <c r="I7" s="2"/>
    </row>
    <row r="8" spans="2:9">
      <c r="B8" s="2" t="s">
        <v>61</v>
      </c>
      <c r="C8" s="2" t="s">
        <v>163</v>
      </c>
      <c r="F8" s="2"/>
      <c r="G8" s="2"/>
      <c r="H8" s="2"/>
      <c r="I8" s="2"/>
    </row>
    <row r="9" ht="29" customHeight="1"/>
    <row r="10" ht="14.25" spans="2:11">
      <c r="B10" s="4" t="s">
        <v>44</v>
      </c>
      <c r="C10" s="4"/>
      <c r="D10" s="4"/>
      <c r="E10" s="4"/>
      <c r="F10" s="4"/>
      <c r="G10" s="4"/>
      <c r="H10" s="4"/>
      <c r="I10" s="4"/>
      <c r="J10" s="4"/>
      <c r="K10" s="4"/>
    </row>
    <row r="11" ht="14.25" spans="2:11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19" customHeight="1" spans="2:11">
      <c r="B12" s="4"/>
      <c r="C12" s="5" t="s">
        <v>88</v>
      </c>
      <c r="D12" s="107" t="str">
        <f>'結果（男子）'!E21</f>
        <v>大分鶴崎</v>
      </c>
      <c r="E12" s="107"/>
      <c r="F12" s="107"/>
      <c r="G12" s="107"/>
      <c r="H12" s="108" t="s">
        <v>89</v>
      </c>
      <c r="I12" s="109" t="s">
        <v>164</v>
      </c>
      <c r="J12" s="110"/>
      <c r="K12" s="110"/>
    </row>
    <row r="13" ht="19" customHeight="1" spans="2:11">
      <c r="B13" s="4"/>
      <c r="C13" s="5" t="s">
        <v>91</v>
      </c>
      <c r="D13" s="107" t="str">
        <f>'結果（男子）'!E22</f>
        <v>明豊</v>
      </c>
      <c r="E13" s="107"/>
      <c r="F13" s="107"/>
      <c r="G13" s="107"/>
      <c r="H13" s="108" t="s">
        <v>89</v>
      </c>
      <c r="I13" s="109" t="s">
        <v>92</v>
      </c>
      <c r="J13" s="110"/>
      <c r="K13" s="110"/>
    </row>
    <row r="14" ht="19" customHeight="1" spans="2:11">
      <c r="B14" s="4"/>
      <c r="C14" s="5" t="s">
        <v>93</v>
      </c>
      <c r="D14" s="107" t="str">
        <f>'結果（男子）'!E23</f>
        <v>佐伯鶴城</v>
      </c>
      <c r="E14" s="107"/>
      <c r="F14" s="107"/>
      <c r="G14" s="107"/>
      <c r="H14" s="108" t="s">
        <v>89</v>
      </c>
      <c r="I14" s="4"/>
      <c r="J14" s="4"/>
      <c r="K14" s="4"/>
    </row>
    <row r="15" ht="19" customHeight="1" spans="2:11">
      <c r="B15" s="4"/>
      <c r="C15" s="5" t="s">
        <v>94</v>
      </c>
      <c r="D15" s="107" t="str">
        <f>'結果（男子）'!E24</f>
        <v>日田</v>
      </c>
      <c r="E15" s="107"/>
      <c r="F15" s="107"/>
      <c r="G15" s="107"/>
      <c r="H15" s="108" t="s">
        <v>89</v>
      </c>
      <c r="I15" s="4"/>
      <c r="J15" s="4"/>
      <c r="K15" s="4"/>
    </row>
    <row r="16" ht="14.25" spans="2:11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ht="14.25" spans="2:11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ht="14.25" spans="2:11">
      <c r="B18" s="4" t="s">
        <v>3</v>
      </c>
      <c r="C18" s="4"/>
      <c r="D18" s="4"/>
      <c r="E18" s="4"/>
      <c r="F18" s="4"/>
      <c r="G18" s="4"/>
      <c r="H18" s="4"/>
      <c r="I18" s="4"/>
      <c r="J18" s="4"/>
      <c r="K18" s="4"/>
    </row>
    <row r="19" ht="14.25" spans="2:11">
      <c r="B19" s="4"/>
      <c r="C19" s="4"/>
      <c r="D19" s="4"/>
      <c r="E19" s="4"/>
      <c r="F19" s="4"/>
      <c r="G19" s="4"/>
      <c r="H19" s="4"/>
      <c r="I19" s="4"/>
      <c r="J19" s="4"/>
      <c r="K19" s="4"/>
    </row>
    <row r="20" ht="19" customHeight="1" spans="2:11">
      <c r="B20" s="4"/>
      <c r="C20" s="5" t="s">
        <v>88</v>
      </c>
      <c r="D20" s="107" t="s">
        <v>6</v>
      </c>
      <c r="E20" s="107"/>
      <c r="F20" s="107"/>
      <c r="G20" s="107"/>
      <c r="H20" s="108" t="s">
        <v>89</v>
      </c>
      <c r="I20" s="111" t="s">
        <v>164</v>
      </c>
      <c r="J20" s="4"/>
      <c r="K20" s="110"/>
    </row>
    <row r="21" ht="19" customHeight="1" spans="2:11">
      <c r="B21" s="4"/>
      <c r="C21" s="5" t="s">
        <v>91</v>
      </c>
      <c r="D21" s="107" t="s">
        <v>39</v>
      </c>
      <c r="E21" s="107"/>
      <c r="F21" s="107"/>
      <c r="G21" s="107"/>
      <c r="H21" s="108" t="s">
        <v>89</v>
      </c>
      <c r="I21" s="111" t="s">
        <v>92</v>
      </c>
      <c r="J21" s="4"/>
      <c r="K21" s="4"/>
    </row>
    <row r="22" ht="19" customHeight="1" spans="2:11">
      <c r="B22" s="4"/>
      <c r="C22" s="5" t="s">
        <v>93</v>
      </c>
      <c r="D22" s="107" t="s">
        <v>9</v>
      </c>
      <c r="E22" s="107"/>
      <c r="F22" s="107"/>
      <c r="G22" s="107"/>
      <c r="H22" s="108" t="s">
        <v>89</v>
      </c>
      <c r="I22" s="4"/>
      <c r="J22" s="4"/>
      <c r="K22" s="4"/>
    </row>
    <row r="23" ht="19" customHeight="1" spans="2:11">
      <c r="B23" s="4"/>
      <c r="C23" s="5" t="s">
        <v>94</v>
      </c>
      <c r="D23" s="107" t="s">
        <v>36</v>
      </c>
      <c r="E23" s="107"/>
      <c r="F23" s="107"/>
      <c r="G23" s="107"/>
      <c r="H23" s="108" t="s">
        <v>89</v>
      </c>
      <c r="I23" s="4"/>
      <c r="J23" s="4"/>
      <c r="K23" s="4"/>
    </row>
    <row r="24" ht="14.25" spans="2:11">
      <c r="B24" s="4"/>
      <c r="C24" s="4"/>
      <c r="D24" s="4"/>
      <c r="E24" s="4"/>
      <c r="F24" s="4"/>
      <c r="G24" s="4"/>
      <c r="H24" s="4"/>
      <c r="I24" s="4"/>
      <c r="J24" s="4"/>
      <c r="K24" s="4"/>
    </row>
    <row r="25" ht="14.25" spans="2:11">
      <c r="B25" s="4"/>
      <c r="C25" s="4"/>
      <c r="D25" s="4"/>
      <c r="E25" s="4"/>
      <c r="F25" s="4"/>
      <c r="G25" s="4"/>
      <c r="H25" s="4"/>
      <c r="I25" s="4"/>
      <c r="J25" s="4"/>
      <c r="K25" s="4"/>
    </row>
    <row r="26" ht="14.25" spans="2:11">
      <c r="B26" t="s">
        <v>95</v>
      </c>
      <c r="C26" s="4"/>
      <c r="D26" s="4"/>
      <c r="E26" s="4"/>
      <c r="F26" s="4"/>
      <c r="G26" s="4"/>
      <c r="H26" s="4"/>
      <c r="I26" s="4"/>
      <c r="J26" s="4"/>
      <c r="K26" s="4"/>
    </row>
    <row r="27" ht="14.25" spans="2:11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ht="14.25" spans="2:11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ht="14.25" spans="2:11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ht="14.25" spans="2:11">
      <c r="B30" s="4"/>
      <c r="C30" s="4"/>
      <c r="D30" s="4"/>
      <c r="E30" s="4"/>
      <c r="F30" s="4"/>
      <c r="G30" s="4"/>
      <c r="H30" s="4"/>
      <c r="I30" s="4"/>
      <c r="J30" s="4"/>
      <c r="K30" s="4"/>
    </row>
  </sheetData>
  <mergeCells count="9">
    <mergeCell ref="D12:G12"/>
    <mergeCell ref="D13:G13"/>
    <mergeCell ref="D14:G14"/>
    <mergeCell ref="D15:G15"/>
    <mergeCell ref="D20:G20"/>
    <mergeCell ref="D21:G21"/>
    <mergeCell ref="D22:G22"/>
    <mergeCell ref="D23:G23"/>
    <mergeCell ref="A3:L4"/>
  </mergeCells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C1:AA132"/>
  <sheetViews>
    <sheetView view="pageBreakPreview" zoomScale="130" zoomScaleNormal="100" zoomScaleSheetLayoutView="130" topLeftCell="A64" workbookViewId="0">
      <selection activeCell="M51" sqref="M51"/>
    </sheetView>
  </sheetViews>
  <sheetFormatPr defaultColWidth="9" defaultRowHeight="13.5"/>
  <cols>
    <col min="1" max="3" width="0.333333333333333" style="25" customWidth="1"/>
    <col min="4" max="4" width="3.33333333333333" style="26" customWidth="1"/>
    <col min="5" max="5" width="11.1083333333333" style="27" customWidth="1"/>
    <col min="6" max="6" width="12.8833333333333" style="27" customWidth="1"/>
    <col min="7" max="7" width="3.33333333333333" style="28" customWidth="1"/>
    <col min="8" max="14" width="3.33333333333333" style="29" customWidth="1"/>
    <col min="15" max="21" width="3.33333333333333" style="30" customWidth="1"/>
    <col min="22" max="22" width="3.33333333333333" style="28" customWidth="1"/>
    <col min="23" max="23" width="10.1083333333333" style="27" customWidth="1"/>
    <col min="24" max="24" width="12.8833333333333" style="27" customWidth="1"/>
    <col min="25" max="25" width="3.33333333333333" style="25" customWidth="1"/>
    <col min="26" max="26" width="13.8833333333333" style="25" customWidth="1"/>
    <col min="27" max="27" width="11.6666666666667" style="25" customWidth="1"/>
    <col min="28" max="16384" width="9" style="25"/>
  </cols>
  <sheetData>
    <row r="1" s="23" customFormat="1" ht="13.95" customHeight="1" spans="5:25">
      <c r="E1" s="32"/>
      <c r="F1" s="32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3"/>
      <c r="W1" s="32"/>
      <c r="X1" s="32"/>
      <c r="Y1" s="23" t="s">
        <v>0</v>
      </c>
    </row>
    <row r="2" s="23" customFormat="1" ht="13.95" customHeight="1" spans="5:25">
      <c r="E2" s="32"/>
      <c r="F2" s="32"/>
      <c r="G2" s="33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3"/>
      <c r="W2" s="32"/>
      <c r="X2" s="32"/>
      <c r="Y2" s="23" t="s">
        <v>165</v>
      </c>
    </row>
    <row r="3" s="23" customFormat="1" ht="13.95" customHeight="1" spans="5:25">
      <c r="E3" s="32"/>
      <c r="F3" s="32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3"/>
      <c r="W3" s="32"/>
      <c r="X3" s="32"/>
      <c r="Y3" s="23" t="s">
        <v>1</v>
      </c>
    </row>
    <row r="4" s="24" customFormat="1" ht="27" customHeight="1" spans="4:24">
      <c r="D4" s="24" t="s">
        <v>166</v>
      </c>
      <c r="E4" s="35"/>
      <c r="F4" s="35"/>
      <c r="H4" s="36" t="s">
        <v>4</v>
      </c>
      <c r="I4" s="36"/>
      <c r="J4" s="36"/>
      <c r="K4" s="36"/>
      <c r="L4" s="36"/>
      <c r="M4" s="36"/>
      <c r="N4" s="45"/>
      <c r="O4" s="46"/>
      <c r="P4" s="36" t="s">
        <v>41</v>
      </c>
      <c r="Q4" s="36"/>
      <c r="R4" s="36"/>
      <c r="S4" s="36"/>
      <c r="T4" s="69" t="s">
        <v>167</v>
      </c>
      <c r="U4" s="70"/>
      <c r="W4" s="35"/>
      <c r="X4" s="35"/>
    </row>
    <row r="5" s="18" customFormat="1" ht="7.65" customHeight="1" spans="3:25">
      <c r="C5" s="28"/>
      <c r="D5" s="28">
        <v>1</v>
      </c>
      <c r="E5" s="37" t="s">
        <v>168</v>
      </c>
      <c r="F5" s="91" t="s">
        <v>6</v>
      </c>
      <c r="G5" s="28"/>
      <c r="H5" s="43"/>
      <c r="I5" s="43" t="s">
        <v>169</v>
      </c>
      <c r="J5" s="41"/>
      <c r="K5" s="41"/>
      <c r="L5" s="41"/>
      <c r="M5" s="41"/>
      <c r="N5" s="43"/>
      <c r="O5" s="47"/>
      <c r="P5" s="47"/>
      <c r="Q5" s="47"/>
      <c r="R5" s="47"/>
      <c r="S5" s="47"/>
      <c r="T5" s="47" t="s">
        <v>169</v>
      </c>
      <c r="U5" s="47"/>
      <c r="V5" s="28"/>
      <c r="W5" s="37" t="s">
        <v>170</v>
      </c>
      <c r="X5" s="91" t="s">
        <v>6</v>
      </c>
      <c r="Y5" s="28">
        <v>48</v>
      </c>
    </row>
    <row r="6" s="18" customFormat="1" ht="7.65" customHeight="1" spans="3:25">
      <c r="C6" s="40"/>
      <c r="D6" s="40"/>
      <c r="E6" s="37"/>
      <c r="F6" s="91"/>
      <c r="G6" s="40"/>
      <c r="H6" s="44"/>
      <c r="I6" s="44"/>
      <c r="J6" s="50" t="s">
        <v>171</v>
      </c>
      <c r="K6" s="41"/>
      <c r="L6" s="41"/>
      <c r="M6" s="41"/>
      <c r="N6" s="43"/>
      <c r="O6" s="47"/>
      <c r="P6" s="47"/>
      <c r="Q6" s="47"/>
      <c r="R6" s="47"/>
      <c r="S6" s="47" t="s">
        <v>116</v>
      </c>
      <c r="T6" s="72"/>
      <c r="U6" s="73"/>
      <c r="V6" s="40"/>
      <c r="W6" s="37"/>
      <c r="X6" s="91"/>
      <c r="Y6" s="40"/>
    </row>
    <row r="7" s="18" customFormat="1" ht="7.65" customHeight="1" spans="3:25">
      <c r="C7" s="28"/>
      <c r="D7" s="28">
        <v>2</v>
      </c>
      <c r="E7" s="37" t="s">
        <v>172</v>
      </c>
      <c r="F7" s="91" t="s">
        <v>24</v>
      </c>
      <c r="G7" s="28"/>
      <c r="H7" s="42" t="s">
        <v>116</v>
      </c>
      <c r="I7" s="41"/>
      <c r="J7" s="54"/>
      <c r="K7" s="50"/>
      <c r="L7" s="41"/>
      <c r="M7" s="41"/>
      <c r="N7" s="43"/>
      <c r="O7" s="47"/>
      <c r="P7" s="47"/>
      <c r="Q7" s="47"/>
      <c r="R7" s="53"/>
      <c r="S7" s="76"/>
      <c r="T7" s="47"/>
      <c r="U7" s="47" t="s">
        <v>117</v>
      </c>
      <c r="V7" s="28"/>
      <c r="W7" s="37" t="s">
        <v>173</v>
      </c>
      <c r="X7" s="91" t="s">
        <v>45</v>
      </c>
      <c r="Y7" s="28">
        <v>49</v>
      </c>
    </row>
    <row r="8" s="18" customFormat="1" ht="7.65" customHeight="1" spans="3:25">
      <c r="C8" s="40"/>
      <c r="D8" s="40"/>
      <c r="E8" s="37"/>
      <c r="F8" s="91"/>
      <c r="G8" s="40"/>
      <c r="H8" s="41"/>
      <c r="I8" s="49"/>
      <c r="J8" s="49"/>
      <c r="K8" s="50"/>
      <c r="L8" s="41"/>
      <c r="M8" s="41"/>
      <c r="N8" s="43"/>
      <c r="O8" s="47"/>
      <c r="P8" s="47"/>
      <c r="Q8" s="47"/>
      <c r="R8" s="53"/>
      <c r="S8" s="67"/>
      <c r="T8" s="47"/>
      <c r="U8" s="72"/>
      <c r="V8" s="40"/>
      <c r="W8" s="37"/>
      <c r="X8" s="91"/>
      <c r="Y8" s="40"/>
    </row>
    <row r="9" s="18" customFormat="1" ht="7.65" customHeight="1" spans="3:25">
      <c r="C9" s="28"/>
      <c r="D9" s="28">
        <v>3</v>
      </c>
      <c r="E9" s="37" t="s">
        <v>174</v>
      </c>
      <c r="F9" s="91" t="s">
        <v>20</v>
      </c>
      <c r="G9" s="28"/>
      <c r="H9" s="43"/>
      <c r="I9" s="52"/>
      <c r="J9" s="41"/>
      <c r="K9" s="48" t="s">
        <v>117</v>
      </c>
      <c r="L9" s="41"/>
      <c r="M9" s="41"/>
      <c r="N9" s="43"/>
      <c r="O9" s="47"/>
      <c r="P9" s="47"/>
      <c r="Q9" s="47"/>
      <c r="R9" s="53"/>
      <c r="S9" s="47"/>
      <c r="T9" s="76"/>
      <c r="U9" s="74"/>
      <c r="V9" s="28"/>
      <c r="W9" s="37" t="s">
        <v>175</v>
      </c>
      <c r="X9" s="91" t="s">
        <v>35</v>
      </c>
      <c r="Y9" s="28">
        <v>50</v>
      </c>
    </row>
    <row r="10" s="18" customFormat="1" ht="7.65" customHeight="1" spans="3:25">
      <c r="C10" s="40"/>
      <c r="D10" s="40"/>
      <c r="E10" s="37"/>
      <c r="F10" s="91"/>
      <c r="G10" s="40"/>
      <c r="H10" s="44" t="s">
        <v>176</v>
      </c>
      <c r="I10" s="41"/>
      <c r="J10" s="41"/>
      <c r="K10" s="49"/>
      <c r="L10" s="50"/>
      <c r="M10" s="41"/>
      <c r="N10" s="43"/>
      <c r="O10" s="47"/>
      <c r="P10" s="47"/>
      <c r="Q10" s="47"/>
      <c r="R10" s="56" t="s">
        <v>169</v>
      </c>
      <c r="S10" s="47"/>
      <c r="T10" s="47"/>
      <c r="U10" s="47"/>
      <c r="V10" s="40"/>
      <c r="W10" s="37"/>
      <c r="X10" s="91"/>
      <c r="Y10" s="40"/>
    </row>
    <row r="11" s="18" customFormat="1" ht="7.65" customHeight="1" spans="3:25">
      <c r="C11" s="28"/>
      <c r="D11" s="28">
        <v>4</v>
      </c>
      <c r="E11" s="37" t="s">
        <v>177</v>
      </c>
      <c r="F11" s="91" t="s">
        <v>178</v>
      </c>
      <c r="G11" s="28"/>
      <c r="H11" s="43"/>
      <c r="I11" s="43" t="s">
        <v>179</v>
      </c>
      <c r="J11" s="41"/>
      <c r="K11" s="49"/>
      <c r="L11" s="50"/>
      <c r="M11" s="41"/>
      <c r="N11" s="43"/>
      <c r="O11" s="47"/>
      <c r="P11" s="47"/>
      <c r="Q11" s="53"/>
      <c r="R11" s="67"/>
      <c r="S11" s="47"/>
      <c r="T11" s="47"/>
      <c r="U11" s="47" t="s">
        <v>116</v>
      </c>
      <c r="V11" s="28"/>
      <c r="W11" s="37" t="s">
        <v>180</v>
      </c>
      <c r="X11" s="91" t="s">
        <v>31</v>
      </c>
      <c r="Y11" s="28">
        <v>51</v>
      </c>
    </row>
    <row r="12" s="18" customFormat="1" ht="7.65" customHeight="1" spans="3:25">
      <c r="C12" s="40"/>
      <c r="D12" s="40"/>
      <c r="E12" s="37"/>
      <c r="F12" s="91"/>
      <c r="G12" s="40"/>
      <c r="H12" s="44"/>
      <c r="I12" s="94"/>
      <c r="J12" s="43"/>
      <c r="K12" s="49"/>
      <c r="L12" s="50"/>
      <c r="M12" s="41"/>
      <c r="N12" s="43"/>
      <c r="O12" s="47"/>
      <c r="P12" s="47"/>
      <c r="Q12" s="53"/>
      <c r="R12" s="67"/>
      <c r="S12" s="47"/>
      <c r="T12" s="47"/>
      <c r="U12" s="72"/>
      <c r="V12" s="40"/>
      <c r="W12" s="37"/>
      <c r="X12" s="91"/>
      <c r="Y12" s="40"/>
    </row>
    <row r="13" s="18" customFormat="1" ht="7.65" customHeight="1" spans="3:25">
      <c r="C13" s="28"/>
      <c r="D13" s="28">
        <v>5</v>
      </c>
      <c r="E13" s="37" t="s">
        <v>181</v>
      </c>
      <c r="F13" s="91" t="s">
        <v>14</v>
      </c>
      <c r="G13" s="28"/>
      <c r="H13" s="42"/>
      <c r="I13" s="42"/>
      <c r="J13" s="54"/>
      <c r="K13" s="41"/>
      <c r="L13" s="50"/>
      <c r="M13" s="41"/>
      <c r="N13" s="43"/>
      <c r="O13" s="47"/>
      <c r="P13" s="47"/>
      <c r="Q13" s="53"/>
      <c r="R13" s="67"/>
      <c r="S13" s="67"/>
      <c r="T13" s="76"/>
      <c r="U13" s="74"/>
      <c r="V13" s="28"/>
      <c r="W13" s="37" t="s">
        <v>182</v>
      </c>
      <c r="X13" s="91" t="s">
        <v>12</v>
      </c>
      <c r="Y13" s="28">
        <v>52</v>
      </c>
    </row>
    <row r="14" s="18" customFormat="1" ht="7.65" customHeight="1" spans="3:25">
      <c r="C14" s="40"/>
      <c r="D14" s="40"/>
      <c r="E14" s="37"/>
      <c r="F14" s="91"/>
      <c r="G14" s="40"/>
      <c r="H14" s="41"/>
      <c r="I14" s="41" t="s">
        <v>116</v>
      </c>
      <c r="J14" s="41"/>
      <c r="K14" s="41"/>
      <c r="L14" s="48" t="s">
        <v>176</v>
      </c>
      <c r="M14" s="41"/>
      <c r="N14" s="43"/>
      <c r="O14" s="47"/>
      <c r="P14" s="47"/>
      <c r="Q14" s="53"/>
      <c r="R14" s="67"/>
      <c r="S14" s="67"/>
      <c r="T14" s="47"/>
      <c r="U14" s="47"/>
      <c r="V14" s="40"/>
      <c r="W14" s="37"/>
      <c r="X14" s="91"/>
      <c r="Y14" s="40"/>
    </row>
    <row r="15" s="18" customFormat="1" ht="7.65" customHeight="1" spans="3:25">
      <c r="C15" s="28"/>
      <c r="D15" s="28">
        <v>6</v>
      </c>
      <c r="E15" s="37" t="s">
        <v>183</v>
      </c>
      <c r="F15" s="91" t="s">
        <v>39</v>
      </c>
      <c r="G15" s="28"/>
      <c r="H15" s="42"/>
      <c r="I15" s="42"/>
      <c r="J15" s="41"/>
      <c r="K15" s="41"/>
      <c r="L15" s="49"/>
      <c r="M15" s="50"/>
      <c r="N15" s="43"/>
      <c r="O15" s="47"/>
      <c r="P15" s="47"/>
      <c r="Q15" s="53"/>
      <c r="R15" s="47"/>
      <c r="S15" s="73"/>
      <c r="T15" s="58"/>
      <c r="U15" s="47"/>
      <c r="V15" s="28"/>
      <c r="W15" s="37" t="s">
        <v>184</v>
      </c>
      <c r="X15" s="91" t="s">
        <v>27</v>
      </c>
      <c r="Y15" s="28">
        <v>53</v>
      </c>
    </row>
    <row r="16" s="18" customFormat="1" ht="7.65" customHeight="1" spans="3:25">
      <c r="C16" s="40"/>
      <c r="D16" s="40"/>
      <c r="E16" s="37"/>
      <c r="F16" s="91"/>
      <c r="G16" s="40"/>
      <c r="H16" s="41"/>
      <c r="I16" s="41"/>
      <c r="J16" s="49"/>
      <c r="K16" s="41"/>
      <c r="L16" s="49"/>
      <c r="M16" s="50"/>
      <c r="N16" s="43"/>
      <c r="O16" s="47"/>
      <c r="P16" s="47"/>
      <c r="Q16" s="56" t="s">
        <v>116</v>
      </c>
      <c r="R16" s="47"/>
      <c r="S16" s="47"/>
      <c r="T16" s="73" t="s">
        <v>171</v>
      </c>
      <c r="U16" s="73"/>
      <c r="V16" s="40"/>
      <c r="W16" s="37"/>
      <c r="X16" s="91"/>
      <c r="Y16" s="40"/>
    </row>
    <row r="17" s="18" customFormat="1" ht="7.65" customHeight="1" spans="3:25">
      <c r="C17" s="28"/>
      <c r="D17" s="28">
        <v>7</v>
      </c>
      <c r="E17" s="37" t="s">
        <v>185</v>
      </c>
      <c r="F17" s="91" t="s">
        <v>46</v>
      </c>
      <c r="G17" s="28"/>
      <c r="H17" s="92" t="s">
        <v>115</v>
      </c>
      <c r="I17" s="41"/>
      <c r="J17" s="52"/>
      <c r="K17" s="49"/>
      <c r="L17" s="49"/>
      <c r="M17" s="50"/>
      <c r="N17" s="43"/>
      <c r="O17" s="47"/>
      <c r="P17" s="53"/>
      <c r="Q17" s="67"/>
      <c r="R17" s="47"/>
      <c r="S17" s="47"/>
      <c r="T17" s="74"/>
      <c r="U17" s="74"/>
      <c r="V17" s="28"/>
      <c r="W17" s="37" t="s">
        <v>186</v>
      </c>
      <c r="X17" s="91" t="s">
        <v>54</v>
      </c>
      <c r="Y17" s="28">
        <v>54</v>
      </c>
    </row>
    <row r="18" s="18" customFormat="1" ht="7.65" customHeight="1" spans="3:25">
      <c r="C18" s="40"/>
      <c r="D18" s="40"/>
      <c r="E18" s="37"/>
      <c r="F18" s="91"/>
      <c r="G18" s="40"/>
      <c r="H18" s="41"/>
      <c r="I18" s="49"/>
      <c r="J18" s="50"/>
      <c r="K18" s="49"/>
      <c r="L18" s="49"/>
      <c r="M18" s="50"/>
      <c r="N18" s="43"/>
      <c r="O18" s="47"/>
      <c r="P18" s="53"/>
      <c r="Q18" s="67"/>
      <c r="R18" s="47"/>
      <c r="S18" s="67"/>
      <c r="T18" s="47"/>
      <c r="U18" s="47"/>
      <c r="V18" s="40"/>
      <c r="W18" s="37"/>
      <c r="X18" s="91"/>
      <c r="Y18" s="40"/>
    </row>
    <row r="19" s="18" customFormat="1" ht="7.65" customHeight="1" spans="3:25">
      <c r="C19" s="28"/>
      <c r="D19" s="28">
        <v>8</v>
      </c>
      <c r="E19" s="37" t="s">
        <v>187</v>
      </c>
      <c r="F19" s="91" t="s">
        <v>45</v>
      </c>
      <c r="G19" s="28"/>
      <c r="H19" s="43"/>
      <c r="I19" s="52" t="s">
        <v>115</v>
      </c>
      <c r="J19" s="41"/>
      <c r="K19" s="49"/>
      <c r="L19" s="49"/>
      <c r="M19" s="50"/>
      <c r="N19" s="43"/>
      <c r="O19" s="47"/>
      <c r="P19" s="53"/>
      <c r="Q19" s="67"/>
      <c r="R19" s="67"/>
      <c r="S19" s="73"/>
      <c r="T19" s="58"/>
      <c r="U19" s="47" t="s">
        <v>116</v>
      </c>
      <c r="V19" s="28"/>
      <c r="W19" s="37" t="s">
        <v>188</v>
      </c>
      <c r="X19" s="91" t="s">
        <v>16</v>
      </c>
      <c r="Y19" s="28">
        <v>55</v>
      </c>
    </row>
    <row r="20" s="18" customFormat="1" ht="7.65" customHeight="1" spans="3:25">
      <c r="C20" s="40"/>
      <c r="D20" s="40"/>
      <c r="E20" s="37"/>
      <c r="F20" s="91"/>
      <c r="G20" s="40"/>
      <c r="H20" s="44" t="s">
        <v>189</v>
      </c>
      <c r="I20" s="41"/>
      <c r="J20" s="41"/>
      <c r="K20" s="49"/>
      <c r="L20" s="49"/>
      <c r="M20" s="50"/>
      <c r="N20" s="43"/>
      <c r="O20" s="47"/>
      <c r="P20" s="53"/>
      <c r="Q20" s="67"/>
      <c r="R20" s="67"/>
      <c r="S20" s="47"/>
      <c r="T20" s="58"/>
      <c r="U20" s="72"/>
      <c r="V20" s="40"/>
      <c r="W20" s="37"/>
      <c r="X20" s="91"/>
      <c r="Y20" s="40"/>
    </row>
    <row r="21" s="18" customFormat="1" ht="7.65" customHeight="1" spans="3:25">
      <c r="C21" s="28"/>
      <c r="D21" s="28">
        <v>9</v>
      </c>
      <c r="E21" s="37" t="s">
        <v>190</v>
      </c>
      <c r="F21" s="38" t="s">
        <v>16</v>
      </c>
      <c r="G21" s="28"/>
      <c r="H21" s="42" t="s">
        <v>116</v>
      </c>
      <c r="I21" s="41"/>
      <c r="J21" s="41"/>
      <c r="K21" s="52"/>
      <c r="L21" s="41"/>
      <c r="M21" s="50"/>
      <c r="N21" s="43"/>
      <c r="O21" s="47"/>
      <c r="P21" s="53"/>
      <c r="Q21" s="67"/>
      <c r="R21" s="67"/>
      <c r="S21" s="47"/>
      <c r="T21" s="76" t="s">
        <v>117</v>
      </c>
      <c r="U21" s="74"/>
      <c r="V21" s="28"/>
      <c r="W21" s="37" t="s">
        <v>191</v>
      </c>
      <c r="X21" s="91" t="s">
        <v>24</v>
      </c>
      <c r="Y21" s="28">
        <v>56</v>
      </c>
    </row>
    <row r="22" s="18" customFormat="1" ht="7.65" customHeight="1" spans="3:25">
      <c r="C22" s="40"/>
      <c r="D22" s="40"/>
      <c r="E22" s="37"/>
      <c r="F22" s="38"/>
      <c r="G22" s="40"/>
      <c r="H22" s="41"/>
      <c r="I22" s="49" t="s">
        <v>117</v>
      </c>
      <c r="J22" s="41"/>
      <c r="K22" s="50"/>
      <c r="L22" s="41"/>
      <c r="M22" s="50"/>
      <c r="N22" s="43"/>
      <c r="O22" s="47"/>
      <c r="P22" s="53"/>
      <c r="Q22" s="67"/>
      <c r="R22" s="67"/>
      <c r="S22" s="47"/>
      <c r="T22" s="47"/>
      <c r="U22" s="47"/>
      <c r="V22" s="40"/>
      <c r="W22" s="37"/>
      <c r="X22" s="91"/>
      <c r="Y22" s="40"/>
    </row>
    <row r="23" s="18" customFormat="1" ht="7.65" customHeight="1" spans="3:25">
      <c r="C23" s="28"/>
      <c r="D23" s="28">
        <v>10</v>
      </c>
      <c r="E23" s="37" t="s">
        <v>192</v>
      </c>
      <c r="F23" s="91" t="s">
        <v>12</v>
      </c>
      <c r="G23" s="28"/>
      <c r="H23" s="43"/>
      <c r="I23" s="95"/>
      <c r="J23" s="43"/>
      <c r="K23" s="50"/>
      <c r="L23" s="41"/>
      <c r="M23" s="50"/>
      <c r="N23" s="43"/>
      <c r="O23" s="47"/>
      <c r="P23" s="53"/>
      <c r="Q23" s="47"/>
      <c r="R23" s="68"/>
      <c r="S23" s="47"/>
      <c r="T23" s="47"/>
      <c r="U23" s="74"/>
      <c r="V23" s="28"/>
      <c r="W23" s="37" t="s">
        <v>193</v>
      </c>
      <c r="X23" s="91" t="s">
        <v>26</v>
      </c>
      <c r="Y23" s="28">
        <v>57</v>
      </c>
    </row>
    <row r="24" s="18" customFormat="1" ht="7.65" customHeight="1" spans="3:25">
      <c r="C24" s="40"/>
      <c r="D24" s="40"/>
      <c r="E24" s="37"/>
      <c r="F24" s="91"/>
      <c r="G24" s="40"/>
      <c r="H24" s="44" t="s">
        <v>176</v>
      </c>
      <c r="I24" s="66"/>
      <c r="J24" s="43"/>
      <c r="K24" s="50"/>
      <c r="L24" s="41"/>
      <c r="M24" s="50"/>
      <c r="N24" s="43"/>
      <c r="O24" s="47"/>
      <c r="P24" s="53"/>
      <c r="Q24" s="47"/>
      <c r="R24" s="53"/>
      <c r="S24" s="47"/>
      <c r="T24" s="67" t="s">
        <v>169</v>
      </c>
      <c r="U24" s="47"/>
      <c r="V24" s="40"/>
      <c r="W24" s="37"/>
      <c r="X24" s="91"/>
      <c r="Y24" s="40"/>
    </row>
    <row r="25" s="18" customFormat="1" ht="7.65" customHeight="1" spans="3:25">
      <c r="C25" s="28"/>
      <c r="D25" s="28">
        <v>11</v>
      </c>
      <c r="E25" s="37" t="s">
        <v>194</v>
      </c>
      <c r="F25" s="91" t="s">
        <v>29</v>
      </c>
      <c r="G25" s="28"/>
      <c r="H25" s="42"/>
      <c r="I25" s="42"/>
      <c r="J25" s="54" t="s">
        <v>116</v>
      </c>
      <c r="K25" s="41"/>
      <c r="L25" s="41"/>
      <c r="M25" s="50"/>
      <c r="N25" s="43"/>
      <c r="O25" s="47"/>
      <c r="P25" s="53"/>
      <c r="Q25" s="47"/>
      <c r="R25" s="53"/>
      <c r="S25" s="47"/>
      <c r="T25" s="72"/>
      <c r="U25" s="58"/>
      <c r="V25" s="28"/>
      <c r="W25" s="37" t="s">
        <v>195</v>
      </c>
      <c r="X25" s="91" t="s">
        <v>21</v>
      </c>
      <c r="Y25" s="28">
        <v>58</v>
      </c>
    </row>
    <row r="26" s="18" customFormat="1" ht="7.65" customHeight="1" spans="3:25">
      <c r="C26" s="40"/>
      <c r="D26" s="40"/>
      <c r="E26" s="37"/>
      <c r="F26" s="91"/>
      <c r="G26" s="40"/>
      <c r="H26" s="41"/>
      <c r="I26" s="41"/>
      <c r="J26" s="41"/>
      <c r="K26" s="41"/>
      <c r="L26" s="41"/>
      <c r="M26" s="48" t="s">
        <v>171</v>
      </c>
      <c r="N26" s="43"/>
      <c r="O26" s="47"/>
      <c r="P26" s="53"/>
      <c r="Q26" s="47"/>
      <c r="R26" s="53"/>
      <c r="S26" s="47"/>
      <c r="T26" s="58"/>
      <c r="U26" s="73" t="s">
        <v>115</v>
      </c>
      <c r="V26" s="40"/>
      <c r="W26" s="37"/>
      <c r="X26" s="91"/>
      <c r="Y26" s="40"/>
    </row>
    <row r="27" s="18" customFormat="1" ht="7.65" customHeight="1" spans="3:25">
      <c r="C27" s="28"/>
      <c r="D27" s="28">
        <v>12</v>
      </c>
      <c r="E27" s="37" t="s">
        <v>196</v>
      </c>
      <c r="F27" s="91" t="s">
        <v>9</v>
      </c>
      <c r="G27" s="28"/>
      <c r="H27" s="42"/>
      <c r="I27" s="42"/>
      <c r="J27" s="41"/>
      <c r="K27" s="41"/>
      <c r="L27" s="41"/>
      <c r="M27" s="49"/>
      <c r="N27" s="50"/>
      <c r="O27" s="47"/>
      <c r="P27" s="53"/>
      <c r="Q27" s="47"/>
      <c r="R27" s="47"/>
      <c r="S27" s="76" t="s">
        <v>116</v>
      </c>
      <c r="T27" s="74"/>
      <c r="U27" s="74"/>
      <c r="V27" s="28"/>
      <c r="W27" s="37" t="s">
        <v>197</v>
      </c>
      <c r="X27" s="91" t="s">
        <v>50</v>
      </c>
      <c r="Y27" s="28">
        <v>59</v>
      </c>
    </row>
    <row r="28" s="18" customFormat="1" ht="7.65" customHeight="1" spans="3:25">
      <c r="C28" s="40"/>
      <c r="D28" s="40"/>
      <c r="E28" s="37"/>
      <c r="F28" s="91"/>
      <c r="G28" s="40"/>
      <c r="H28" s="41"/>
      <c r="I28" s="41"/>
      <c r="J28" s="49" t="s">
        <v>116</v>
      </c>
      <c r="K28" s="41"/>
      <c r="L28" s="41"/>
      <c r="M28" s="49"/>
      <c r="N28" s="50"/>
      <c r="O28" s="47"/>
      <c r="P28" s="56" t="s">
        <v>117</v>
      </c>
      <c r="Q28" s="47"/>
      <c r="R28" s="47"/>
      <c r="S28" s="47"/>
      <c r="T28" s="47"/>
      <c r="U28" s="47"/>
      <c r="V28" s="40"/>
      <c r="W28" s="37"/>
      <c r="X28" s="91"/>
      <c r="Y28" s="40"/>
    </row>
    <row r="29" s="18" customFormat="1" ht="7.65" customHeight="1" spans="3:25">
      <c r="C29" s="28"/>
      <c r="D29" s="28">
        <v>13</v>
      </c>
      <c r="E29" s="37" t="s">
        <v>198</v>
      </c>
      <c r="F29" s="91" t="s">
        <v>199</v>
      </c>
      <c r="G29" s="28"/>
      <c r="H29" s="42"/>
      <c r="I29" s="41"/>
      <c r="J29" s="52"/>
      <c r="K29" s="50"/>
      <c r="L29" s="41"/>
      <c r="M29" s="49"/>
      <c r="N29" s="50"/>
      <c r="O29" s="47"/>
      <c r="P29" s="57"/>
      <c r="Q29" s="47"/>
      <c r="R29" s="47"/>
      <c r="S29" s="47"/>
      <c r="T29" s="47" t="s">
        <v>116</v>
      </c>
      <c r="U29" s="47"/>
      <c r="V29" s="28"/>
      <c r="W29" s="37" t="s">
        <v>200</v>
      </c>
      <c r="X29" s="91" t="s">
        <v>9</v>
      </c>
      <c r="Y29" s="28">
        <v>60</v>
      </c>
    </row>
    <row r="30" s="18" customFormat="1" ht="7.65" customHeight="1" spans="3:25">
      <c r="C30" s="40"/>
      <c r="D30" s="40"/>
      <c r="E30" s="37"/>
      <c r="F30" s="91"/>
      <c r="G30" s="40"/>
      <c r="H30" s="41"/>
      <c r="I30" s="49"/>
      <c r="J30" s="50"/>
      <c r="K30" s="50"/>
      <c r="L30" s="41"/>
      <c r="M30" s="49"/>
      <c r="N30" s="50"/>
      <c r="O30" s="47"/>
      <c r="P30" s="57"/>
      <c r="Q30" s="47"/>
      <c r="R30" s="47"/>
      <c r="S30" s="47" t="s">
        <v>116</v>
      </c>
      <c r="T30" s="72"/>
      <c r="U30" s="73"/>
      <c r="V30" s="40"/>
      <c r="W30" s="37"/>
      <c r="X30" s="91"/>
      <c r="Y30" s="40"/>
    </row>
    <row r="31" s="18" customFormat="1" ht="7.65" customHeight="1" spans="3:25">
      <c r="C31" s="28"/>
      <c r="D31" s="28">
        <v>14</v>
      </c>
      <c r="E31" s="37" t="s">
        <v>201</v>
      </c>
      <c r="F31" s="38" t="s">
        <v>36</v>
      </c>
      <c r="G31" s="28"/>
      <c r="H31" s="43"/>
      <c r="I31" s="52" t="s">
        <v>169</v>
      </c>
      <c r="J31" s="41"/>
      <c r="K31" s="50"/>
      <c r="L31" s="41"/>
      <c r="M31" s="49"/>
      <c r="N31" s="50"/>
      <c r="O31" s="47"/>
      <c r="P31" s="57"/>
      <c r="Q31" s="47"/>
      <c r="R31" s="53"/>
      <c r="S31" s="76"/>
      <c r="T31" s="47"/>
      <c r="U31" s="74"/>
      <c r="V31" s="28"/>
      <c r="W31" s="37" t="s">
        <v>202</v>
      </c>
      <c r="X31" s="91" t="s">
        <v>46</v>
      </c>
      <c r="Y31" s="28">
        <v>61</v>
      </c>
    </row>
    <row r="32" s="18" customFormat="1" ht="7.65" customHeight="1" spans="3:25">
      <c r="C32" s="40"/>
      <c r="D32" s="40"/>
      <c r="E32" s="37"/>
      <c r="F32" s="38"/>
      <c r="G32" s="40"/>
      <c r="H32" s="44" t="s">
        <v>171</v>
      </c>
      <c r="I32" s="41"/>
      <c r="J32" s="41"/>
      <c r="K32" s="48"/>
      <c r="L32" s="41"/>
      <c r="M32" s="49"/>
      <c r="N32" s="50"/>
      <c r="O32" s="47"/>
      <c r="P32" s="57"/>
      <c r="Q32" s="47"/>
      <c r="R32" s="53"/>
      <c r="S32" s="67"/>
      <c r="T32" s="67"/>
      <c r="U32" s="47"/>
      <c r="V32" s="40"/>
      <c r="W32" s="37"/>
      <c r="X32" s="91"/>
      <c r="Y32" s="40"/>
    </row>
    <row r="33" s="18" customFormat="1" ht="7.65" customHeight="1" spans="3:25">
      <c r="C33" s="28"/>
      <c r="D33" s="28">
        <v>15</v>
      </c>
      <c r="E33" s="37" t="s">
        <v>203</v>
      </c>
      <c r="F33" s="91" t="s">
        <v>21</v>
      </c>
      <c r="G33" s="28"/>
      <c r="H33" s="43" t="s">
        <v>117</v>
      </c>
      <c r="I33" s="41"/>
      <c r="J33" s="41"/>
      <c r="K33" s="49"/>
      <c r="L33" s="49"/>
      <c r="M33" s="49"/>
      <c r="N33" s="50"/>
      <c r="O33" s="47"/>
      <c r="P33" s="57"/>
      <c r="Q33" s="47"/>
      <c r="R33" s="53"/>
      <c r="S33" s="47"/>
      <c r="T33" s="73"/>
      <c r="U33" s="58"/>
      <c r="V33" s="28"/>
      <c r="W33" s="37" t="s">
        <v>204</v>
      </c>
      <c r="X33" s="91" t="s">
        <v>49</v>
      </c>
      <c r="Y33" s="28">
        <v>62</v>
      </c>
    </row>
    <row r="34" s="18" customFormat="1" ht="7.65" customHeight="1" spans="3:25">
      <c r="C34" s="40"/>
      <c r="D34" s="40"/>
      <c r="E34" s="37"/>
      <c r="F34" s="91"/>
      <c r="G34" s="40"/>
      <c r="H34" s="44"/>
      <c r="I34" s="50" t="s">
        <v>116</v>
      </c>
      <c r="J34" s="41"/>
      <c r="K34" s="49"/>
      <c r="L34" s="49"/>
      <c r="M34" s="49"/>
      <c r="N34" s="50"/>
      <c r="O34" s="47"/>
      <c r="P34" s="57"/>
      <c r="Q34" s="47"/>
      <c r="R34" s="56" t="s">
        <v>189</v>
      </c>
      <c r="S34" s="47"/>
      <c r="T34" s="47"/>
      <c r="U34" s="73" t="s">
        <v>116</v>
      </c>
      <c r="V34" s="40"/>
      <c r="W34" s="37"/>
      <c r="X34" s="91"/>
      <c r="Y34" s="40"/>
    </row>
    <row r="35" s="18" customFormat="1" ht="7.65" customHeight="1" spans="3:25">
      <c r="C35" s="28"/>
      <c r="D35" s="28">
        <v>16</v>
      </c>
      <c r="E35" s="37" t="s">
        <v>205</v>
      </c>
      <c r="F35" s="91" t="s">
        <v>35</v>
      </c>
      <c r="G35" s="28"/>
      <c r="H35" s="42"/>
      <c r="I35" s="96"/>
      <c r="J35" s="43"/>
      <c r="K35" s="49"/>
      <c r="L35" s="49"/>
      <c r="M35" s="49"/>
      <c r="N35" s="50"/>
      <c r="O35" s="47"/>
      <c r="P35" s="57"/>
      <c r="Q35" s="47"/>
      <c r="R35" s="57"/>
      <c r="S35" s="47"/>
      <c r="T35" s="47"/>
      <c r="U35" s="74"/>
      <c r="V35" s="28"/>
      <c r="W35" s="37" t="s">
        <v>206</v>
      </c>
      <c r="X35" s="91" t="s">
        <v>207</v>
      </c>
      <c r="Y35" s="28">
        <v>63</v>
      </c>
    </row>
    <row r="36" s="18" customFormat="1" ht="7.65" customHeight="1" spans="3:25">
      <c r="C36" s="40"/>
      <c r="D36" s="40"/>
      <c r="E36" s="37"/>
      <c r="F36" s="91"/>
      <c r="G36" s="40"/>
      <c r="H36" s="41"/>
      <c r="I36" s="66"/>
      <c r="J36" s="39"/>
      <c r="K36" s="49"/>
      <c r="L36" s="49"/>
      <c r="M36" s="49"/>
      <c r="N36" s="50"/>
      <c r="O36" s="47"/>
      <c r="P36" s="57"/>
      <c r="Q36" s="47"/>
      <c r="R36" s="57"/>
      <c r="S36" s="47"/>
      <c r="T36" s="67"/>
      <c r="U36" s="47"/>
      <c r="V36" s="40"/>
      <c r="W36" s="37"/>
      <c r="X36" s="91"/>
      <c r="Y36" s="40"/>
    </row>
    <row r="37" s="18" customFormat="1" ht="7.65" customHeight="1" spans="3:25">
      <c r="C37" s="28"/>
      <c r="D37" s="28">
        <v>17</v>
      </c>
      <c r="E37" s="37" t="s">
        <v>208</v>
      </c>
      <c r="F37" s="91" t="s">
        <v>49</v>
      </c>
      <c r="G37" s="28"/>
      <c r="H37" s="42"/>
      <c r="I37" s="42"/>
      <c r="J37" s="49"/>
      <c r="K37" s="41"/>
      <c r="L37" s="49"/>
      <c r="M37" s="49"/>
      <c r="N37" s="50"/>
      <c r="O37" s="47"/>
      <c r="P37" s="57"/>
      <c r="Q37" s="47"/>
      <c r="R37" s="57"/>
      <c r="S37" s="67"/>
      <c r="T37" s="73"/>
      <c r="U37" s="58"/>
      <c r="V37" s="28"/>
      <c r="W37" s="37" t="s">
        <v>209</v>
      </c>
      <c r="X37" s="91" t="s">
        <v>178</v>
      </c>
      <c r="Y37" s="28">
        <v>64</v>
      </c>
    </row>
    <row r="38" s="18" customFormat="1" ht="7.65" customHeight="1" spans="3:25">
      <c r="C38" s="40"/>
      <c r="D38" s="40"/>
      <c r="E38" s="37"/>
      <c r="F38" s="91"/>
      <c r="G38" s="40"/>
      <c r="H38" s="41"/>
      <c r="I38" s="41"/>
      <c r="J38" s="41"/>
      <c r="K38" s="41"/>
      <c r="L38" s="51"/>
      <c r="M38" s="49"/>
      <c r="N38" s="50"/>
      <c r="O38" s="47"/>
      <c r="P38" s="57"/>
      <c r="Q38" s="47"/>
      <c r="R38" s="57"/>
      <c r="S38" s="67"/>
      <c r="T38" s="47"/>
      <c r="U38" s="73" t="s">
        <v>189</v>
      </c>
      <c r="V38" s="40"/>
      <c r="W38" s="37"/>
      <c r="X38" s="91"/>
      <c r="Y38" s="40"/>
    </row>
    <row r="39" s="18" customFormat="1" ht="7.65" customHeight="1" spans="3:25">
      <c r="C39" s="28"/>
      <c r="D39" s="28">
        <v>18</v>
      </c>
      <c r="E39" s="37" t="s">
        <v>210</v>
      </c>
      <c r="F39" s="91" t="s">
        <v>31</v>
      </c>
      <c r="G39" s="28"/>
      <c r="H39" s="43"/>
      <c r="I39" s="43" t="s">
        <v>116</v>
      </c>
      <c r="J39" s="41"/>
      <c r="K39" s="41"/>
      <c r="L39" s="50"/>
      <c r="M39" s="41"/>
      <c r="N39" s="50"/>
      <c r="O39" s="47"/>
      <c r="P39" s="57"/>
      <c r="Q39" s="47"/>
      <c r="R39" s="58"/>
      <c r="S39" s="73"/>
      <c r="T39" s="58"/>
      <c r="U39" s="47"/>
      <c r="V39" s="28"/>
      <c r="W39" s="37" t="s">
        <v>211</v>
      </c>
      <c r="X39" s="91" t="s">
        <v>20</v>
      </c>
      <c r="Y39" s="28">
        <v>65</v>
      </c>
    </row>
    <row r="40" s="18" customFormat="1" ht="7.65" customHeight="1" spans="3:25">
      <c r="C40" s="40"/>
      <c r="D40" s="40"/>
      <c r="E40" s="37"/>
      <c r="F40" s="91"/>
      <c r="G40" s="40"/>
      <c r="H40" s="44"/>
      <c r="I40" s="44"/>
      <c r="J40" s="50"/>
      <c r="K40" s="41"/>
      <c r="L40" s="50"/>
      <c r="M40" s="41"/>
      <c r="N40" s="50"/>
      <c r="O40" s="47"/>
      <c r="P40" s="57"/>
      <c r="Q40" s="71"/>
      <c r="R40" s="58"/>
      <c r="S40" s="47"/>
      <c r="T40" s="73" t="s">
        <v>189</v>
      </c>
      <c r="U40" s="73"/>
      <c r="V40" s="40"/>
      <c r="W40" s="37"/>
      <c r="X40" s="91"/>
      <c r="Y40" s="40"/>
    </row>
    <row r="41" s="18" customFormat="1" ht="7.65" customHeight="1" spans="3:25">
      <c r="C41" s="28"/>
      <c r="D41" s="28">
        <v>19</v>
      </c>
      <c r="E41" s="37" t="s">
        <v>212</v>
      </c>
      <c r="F41" s="91" t="s">
        <v>54</v>
      </c>
      <c r="G41" s="28"/>
      <c r="H41" s="43" t="s">
        <v>169</v>
      </c>
      <c r="I41" s="41"/>
      <c r="J41" s="54"/>
      <c r="K41" s="49"/>
      <c r="L41" s="50"/>
      <c r="M41" s="41"/>
      <c r="N41" s="50"/>
      <c r="O41" s="47"/>
      <c r="P41" s="58"/>
      <c r="Q41" s="67"/>
      <c r="R41" s="47"/>
      <c r="S41" s="47"/>
      <c r="T41" s="74"/>
      <c r="U41" s="74"/>
      <c r="V41" s="28"/>
      <c r="W41" s="37" t="s">
        <v>213</v>
      </c>
      <c r="X41" s="91" t="s">
        <v>214</v>
      </c>
      <c r="Y41" s="28">
        <v>66</v>
      </c>
    </row>
    <row r="42" s="18" customFormat="1" ht="7.65" customHeight="1" spans="3:25">
      <c r="C42" s="40"/>
      <c r="D42" s="40"/>
      <c r="E42" s="37"/>
      <c r="F42" s="91"/>
      <c r="G42" s="40"/>
      <c r="H42" s="44"/>
      <c r="I42" s="50"/>
      <c r="J42" s="49"/>
      <c r="K42" s="49"/>
      <c r="L42" s="50"/>
      <c r="M42" s="41"/>
      <c r="N42" s="50"/>
      <c r="O42" s="47"/>
      <c r="P42" s="58"/>
      <c r="Q42" s="67"/>
      <c r="R42" s="47"/>
      <c r="S42" s="67" t="s">
        <v>116</v>
      </c>
      <c r="T42" s="47"/>
      <c r="U42" s="47"/>
      <c r="V42" s="40"/>
      <c r="W42" s="37"/>
      <c r="X42" s="91"/>
      <c r="Y42" s="40"/>
    </row>
    <row r="43" s="18" customFormat="1" ht="7.65" customHeight="1" spans="3:25">
      <c r="C43" s="28"/>
      <c r="D43" s="28">
        <v>20</v>
      </c>
      <c r="E43" s="37" t="s">
        <v>215</v>
      </c>
      <c r="F43" s="91" t="s">
        <v>216</v>
      </c>
      <c r="G43" s="28"/>
      <c r="H43" s="42"/>
      <c r="I43" s="54"/>
      <c r="J43" s="41"/>
      <c r="K43" s="49"/>
      <c r="L43" s="50"/>
      <c r="M43" s="41"/>
      <c r="N43" s="50"/>
      <c r="O43" s="47"/>
      <c r="P43" s="58"/>
      <c r="Q43" s="67"/>
      <c r="R43" s="53"/>
      <c r="S43" s="73"/>
      <c r="T43" s="58"/>
      <c r="U43" s="47" t="s">
        <v>116</v>
      </c>
      <c r="V43" s="28"/>
      <c r="W43" s="37" t="s">
        <v>217</v>
      </c>
      <c r="X43" s="91" t="s">
        <v>39</v>
      </c>
      <c r="Y43" s="28">
        <v>67</v>
      </c>
    </row>
    <row r="44" s="18" customFormat="1" ht="7.65" customHeight="1" spans="3:25">
      <c r="C44" s="40"/>
      <c r="D44" s="40"/>
      <c r="E44" s="37"/>
      <c r="F44" s="91"/>
      <c r="G44" s="40"/>
      <c r="H44" s="41"/>
      <c r="I44" s="41"/>
      <c r="J44" s="41"/>
      <c r="K44" s="49"/>
      <c r="L44" s="50"/>
      <c r="M44" s="41"/>
      <c r="N44" s="50"/>
      <c r="O44" s="47"/>
      <c r="P44" s="58"/>
      <c r="Q44" s="67"/>
      <c r="R44" s="53"/>
      <c r="S44" s="47"/>
      <c r="T44" s="58"/>
      <c r="U44" s="72"/>
      <c r="V44" s="40"/>
      <c r="W44" s="37"/>
      <c r="X44" s="91"/>
      <c r="Y44" s="40"/>
    </row>
    <row r="45" s="18" customFormat="1" ht="7.65" customHeight="1" spans="3:25">
      <c r="C45" s="28"/>
      <c r="D45" s="28">
        <v>21</v>
      </c>
      <c r="E45" s="37" t="s">
        <v>218</v>
      </c>
      <c r="F45" s="91" t="s">
        <v>50</v>
      </c>
      <c r="G45" s="28"/>
      <c r="H45" s="42"/>
      <c r="I45" s="41"/>
      <c r="J45" s="41"/>
      <c r="K45" s="52" t="s">
        <v>189</v>
      </c>
      <c r="L45" s="41"/>
      <c r="M45" s="41"/>
      <c r="N45" s="50"/>
      <c r="O45" s="47"/>
      <c r="P45" s="58"/>
      <c r="Q45" s="67"/>
      <c r="R45" s="53"/>
      <c r="S45" s="47"/>
      <c r="T45" s="76" t="s">
        <v>117</v>
      </c>
      <c r="U45" s="74"/>
      <c r="V45" s="28"/>
      <c r="W45" s="37" t="s">
        <v>219</v>
      </c>
      <c r="X45" s="91" t="s">
        <v>34</v>
      </c>
      <c r="Y45" s="28">
        <v>68</v>
      </c>
    </row>
    <row r="46" s="18" customFormat="1" ht="7.65" customHeight="1" spans="3:25">
      <c r="C46" s="40"/>
      <c r="D46" s="40"/>
      <c r="E46" s="37"/>
      <c r="F46" s="91"/>
      <c r="G46" s="40"/>
      <c r="H46" s="41"/>
      <c r="I46" s="49" t="s">
        <v>116</v>
      </c>
      <c r="J46" s="41"/>
      <c r="K46" s="50"/>
      <c r="L46" s="41"/>
      <c r="M46" s="41"/>
      <c r="N46" s="50"/>
      <c r="O46" s="47"/>
      <c r="P46" s="58"/>
      <c r="Q46" s="67"/>
      <c r="R46" s="56"/>
      <c r="S46" s="47"/>
      <c r="T46" s="47"/>
      <c r="U46" s="47"/>
      <c r="V46" s="40"/>
      <c r="W46" s="37"/>
      <c r="X46" s="91"/>
      <c r="Y46" s="40"/>
    </row>
    <row r="47" s="18" customFormat="1" ht="7.65" customHeight="1" spans="3:25">
      <c r="C47" s="28"/>
      <c r="D47" s="28">
        <v>22</v>
      </c>
      <c r="E47" s="37" t="s">
        <v>220</v>
      </c>
      <c r="F47" s="91" t="s">
        <v>27</v>
      </c>
      <c r="G47" s="28"/>
      <c r="H47" s="43"/>
      <c r="I47" s="52"/>
      <c r="J47" s="49"/>
      <c r="K47" s="50"/>
      <c r="L47" s="41"/>
      <c r="M47" s="41"/>
      <c r="N47" s="50"/>
      <c r="O47" s="47"/>
      <c r="P47" s="58"/>
      <c r="Q47" s="47"/>
      <c r="R47" s="67"/>
      <c r="S47" s="47"/>
      <c r="T47" s="47"/>
      <c r="U47" s="47" t="s">
        <v>169</v>
      </c>
      <c r="V47" s="28"/>
      <c r="W47" s="37" t="s">
        <v>221</v>
      </c>
      <c r="X47" s="91" t="s">
        <v>29</v>
      </c>
      <c r="Y47" s="28">
        <v>69</v>
      </c>
    </row>
    <row r="48" s="18" customFormat="1" ht="7.65" customHeight="1" spans="3:25">
      <c r="C48" s="40"/>
      <c r="D48" s="40"/>
      <c r="E48" s="37"/>
      <c r="F48" s="91"/>
      <c r="G48" s="40"/>
      <c r="H48" s="44" t="s">
        <v>116</v>
      </c>
      <c r="I48" s="41"/>
      <c r="J48" s="49"/>
      <c r="K48" s="50"/>
      <c r="L48" s="41"/>
      <c r="M48" s="41"/>
      <c r="N48" s="97"/>
      <c r="O48" s="60"/>
      <c r="P48" s="58"/>
      <c r="Q48" s="47"/>
      <c r="R48" s="67"/>
      <c r="S48" s="47"/>
      <c r="T48" s="47" t="s">
        <v>116</v>
      </c>
      <c r="U48" s="72"/>
      <c r="V48" s="40"/>
      <c r="W48" s="37"/>
      <c r="X48" s="91"/>
      <c r="Y48" s="40"/>
    </row>
    <row r="49" s="18" customFormat="1" ht="7.65" customHeight="1" spans="3:25">
      <c r="C49" s="28"/>
      <c r="D49" s="28">
        <v>23</v>
      </c>
      <c r="E49" s="37" t="s">
        <v>222</v>
      </c>
      <c r="F49" s="91" t="s">
        <v>26</v>
      </c>
      <c r="G49" s="28"/>
      <c r="H49" s="43"/>
      <c r="I49" s="43"/>
      <c r="J49" s="52" t="s">
        <v>116</v>
      </c>
      <c r="K49" s="41"/>
      <c r="L49" s="41"/>
      <c r="M49" s="41"/>
      <c r="N49" s="64"/>
      <c r="O49" s="62"/>
      <c r="P49" s="58"/>
      <c r="Q49" s="47"/>
      <c r="R49" s="67"/>
      <c r="S49" s="47"/>
      <c r="T49" s="102"/>
      <c r="U49" s="74"/>
      <c r="V49" s="28"/>
      <c r="W49" s="37" t="s">
        <v>223</v>
      </c>
      <c r="X49" s="91" t="s">
        <v>14</v>
      </c>
      <c r="Y49" s="28">
        <v>70</v>
      </c>
    </row>
    <row r="50" s="18" customFormat="1" ht="7.65" customHeight="1" spans="3:25">
      <c r="C50" s="40"/>
      <c r="D50" s="40"/>
      <c r="E50" s="37"/>
      <c r="F50" s="91"/>
      <c r="G50" s="40"/>
      <c r="H50" s="44"/>
      <c r="I50" s="44" t="s">
        <v>169</v>
      </c>
      <c r="J50" s="41"/>
      <c r="K50" s="41"/>
      <c r="L50" s="41"/>
      <c r="M50" s="41" t="s">
        <v>116</v>
      </c>
      <c r="N50" s="98"/>
      <c r="O50" s="99"/>
      <c r="P50" s="58"/>
      <c r="Q50" s="47"/>
      <c r="R50" s="67"/>
      <c r="S50" s="47"/>
      <c r="T50" s="58"/>
      <c r="U50" s="47"/>
      <c r="V50" s="40"/>
      <c r="W50" s="37"/>
      <c r="X50" s="91"/>
      <c r="Y50" s="40"/>
    </row>
    <row r="51" s="18" customFormat="1" ht="7.65" customHeight="1" spans="3:25">
      <c r="C51" s="28"/>
      <c r="D51" s="28">
        <v>24</v>
      </c>
      <c r="E51" s="37" t="s">
        <v>224</v>
      </c>
      <c r="F51" s="91" t="s">
        <v>9</v>
      </c>
      <c r="G51" s="28"/>
      <c r="H51" s="43"/>
      <c r="I51" s="43" t="s">
        <v>116</v>
      </c>
      <c r="J51" s="41"/>
      <c r="K51" s="41"/>
      <c r="L51" s="41"/>
      <c r="M51" s="41"/>
      <c r="N51" s="100"/>
      <c r="O51" s="101"/>
      <c r="P51" s="47"/>
      <c r="Q51" s="47"/>
      <c r="R51" s="47"/>
      <c r="S51" s="76"/>
      <c r="T51" s="74"/>
      <c r="U51" s="74"/>
      <c r="V51" s="28"/>
      <c r="W51" s="37" t="s">
        <v>225</v>
      </c>
      <c r="X51" s="91" t="s">
        <v>36</v>
      </c>
      <c r="Y51" s="28">
        <v>71</v>
      </c>
    </row>
    <row r="52" s="18" customFormat="1" ht="7.65" customHeight="1" spans="3:25">
      <c r="C52" s="40"/>
      <c r="D52" s="40"/>
      <c r="E52" s="37"/>
      <c r="F52" s="91"/>
      <c r="G52" s="40"/>
      <c r="H52" s="44"/>
      <c r="I52" s="44"/>
      <c r="J52" s="50" t="s">
        <v>169</v>
      </c>
      <c r="K52" s="41"/>
      <c r="L52" s="41"/>
      <c r="M52" s="41"/>
      <c r="N52" s="49"/>
      <c r="O52" s="67"/>
      <c r="P52" s="47"/>
      <c r="Q52" s="47"/>
      <c r="R52" s="47"/>
      <c r="S52" s="47"/>
      <c r="T52" s="47"/>
      <c r="U52" s="47"/>
      <c r="V52" s="40"/>
      <c r="W52" s="37"/>
      <c r="X52" s="91"/>
      <c r="Y52" s="40"/>
    </row>
    <row r="53" s="18" customFormat="1" ht="7.65" customHeight="1" spans="3:25">
      <c r="C53" s="28"/>
      <c r="D53" s="28">
        <v>25</v>
      </c>
      <c r="E53" s="37" t="s">
        <v>226</v>
      </c>
      <c r="F53" s="91" t="s">
        <v>35</v>
      </c>
      <c r="G53" s="28"/>
      <c r="H53" s="42"/>
      <c r="I53" s="41"/>
      <c r="J53" s="54"/>
      <c r="K53" s="50"/>
      <c r="L53" s="41"/>
      <c r="M53" s="41"/>
      <c r="N53" s="49"/>
      <c r="O53" s="67"/>
      <c r="P53" s="47"/>
      <c r="Q53" s="47"/>
      <c r="R53" s="47"/>
      <c r="S53" s="47"/>
      <c r="T53" s="47" t="s">
        <v>169</v>
      </c>
      <c r="U53" s="47"/>
      <c r="V53" s="28"/>
      <c r="W53" s="37" t="s">
        <v>227</v>
      </c>
      <c r="X53" s="91" t="s">
        <v>6</v>
      </c>
      <c r="Y53" s="28">
        <v>72</v>
      </c>
    </row>
    <row r="54" s="18" customFormat="1" ht="7.65" customHeight="1" spans="3:25">
      <c r="C54" s="40"/>
      <c r="D54" s="40"/>
      <c r="E54" s="37"/>
      <c r="F54" s="91"/>
      <c r="G54" s="40"/>
      <c r="H54" s="41"/>
      <c r="I54" s="49"/>
      <c r="J54" s="49"/>
      <c r="K54" s="50"/>
      <c r="L54" s="41"/>
      <c r="M54" s="41"/>
      <c r="N54" s="49"/>
      <c r="O54" s="67"/>
      <c r="P54" s="47"/>
      <c r="Q54" s="47"/>
      <c r="R54" s="47"/>
      <c r="S54" s="71" t="s">
        <v>117</v>
      </c>
      <c r="T54" s="72"/>
      <c r="U54" s="73"/>
      <c r="V54" s="40"/>
      <c r="W54" s="37"/>
      <c r="X54" s="91"/>
      <c r="Y54" s="40"/>
    </row>
    <row r="55" s="18" customFormat="1" ht="7.65" customHeight="1" spans="3:25">
      <c r="C55" s="28"/>
      <c r="D55" s="28">
        <v>26</v>
      </c>
      <c r="E55" s="37" t="s">
        <v>228</v>
      </c>
      <c r="F55" s="91" t="s">
        <v>214</v>
      </c>
      <c r="G55" s="28"/>
      <c r="H55" s="43"/>
      <c r="I55" s="52"/>
      <c r="J55" s="41"/>
      <c r="K55" s="50"/>
      <c r="L55" s="41"/>
      <c r="M55" s="41"/>
      <c r="N55" s="49"/>
      <c r="O55" s="67"/>
      <c r="P55" s="47"/>
      <c r="Q55" s="47"/>
      <c r="R55" s="53"/>
      <c r="S55" s="67"/>
      <c r="T55" s="47"/>
      <c r="U55" s="47" t="s">
        <v>169</v>
      </c>
      <c r="V55" s="28"/>
      <c r="W55" s="37" t="s">
        <v>229</v>
      </c>
      <c r="X55" s="91" t="s">
        <v>26</v>
      </c>
      <c r="Y55" s="28">
        <v>73</v>
      </c>
    </row>
    <row r="56" s="18" customFormat="1" ht="7.65" customHeight="1" spans="3:25">
      <c r="C56" s="40"/>
      <c r="D56" s="40"/>
      <c r="E56" s="37"/>
      <c r="F56" s="91"/>
      <c r="G56" s="40"/>
      <c r="H56" s="44" t="s">
        <v>189</v>
      </c>
      <c r="I56" s="41"/>
      <c r="J56" s="41"/>
      <c r="K56" s="48"/>
      <c r="L56" s="41"/>
      <c r="M56" s="41"/>
      <c r="N56" s="49"/>
      <c r="O56" s="67"/>
      <c r="P56" s="47"/>
      <c r="Q56" s="47"/>
      <c r="R56" s="53"/>
      <c r="S56" s="67"/>
      <c r="T56" s="47"/>
      <c r="U56" s="72"/>
      <c r="V56" s="40"/>
      <c r="W56" s="37"/>
      <c r="X56" s="91"/>
      <c r="Y56" s="40"/>
    </row>
    <row r="57" s="18" customFormat="1" ht="7.65" customHeight="1" spans="3:25">
      <c r="C57" s="28"/>
      <c r="D57" s="28">
        <v>27</v>
      </c>
      <c r="E57" s="37" t="s">
        <v>230</v>
      </c>
      <c r="F57" s="91" t="s">
        <v>50</v>
      </c>
      <c r="G57" s="28"/>
      <c r="H57" s="93" t="s">
        <v>231</v>
      </c>
      <c r="I57" s="41"/>
      <c r="J57" s="41"/>
      <c r="K57" s="49"/>
      <c r="L57" s="49"/>
      <c r="M57" s="41"/>
      <c r="N57" s="49"/>
      <c r="O57" s="67"/>
      <c r="P57" s="47"/>
      <c r="Q57" s="47"/>
      <c r="R57" s="53"/>
      <c r="S57" s="47"/>
      <c r="T57" s="73"/>
      <c r="U57" s="103"/>
      <c r="V57" s="28"/>
      <c r="W57" s="37" t="s">
        <v>232</v>
      </c>
      <c r="X57" s="91" t="s">
        <v>46</v>
      </c>
      <c r="Y57" s="28">
        <v>74</v>
      </c>
    </row>
    <row r="58" s="18" customFormat="1" ht="7.65" customHeight="1" spans="3:25">
      <c r="C58" s="40"/>
      <c r="D58" s="40"/>
      <c r="E58" s="37"/>
      <c r="F58" s="91"/>
      <c r="G58" s="40"/>
      <c r="H58" s="44"/>
      <c r="I58" s="50"/>
      <c r="J58" s="41"/>
      <c r="K58" s="49"/>
      <c r="L58" s="49"/>
      <c r="M58" s="41"/>
      <c r="N58" s="49"/>
      <c r="O58" s="67"/>
      <c r="P58" s="47"/>
      <c r="Q58" s="47"/>
      <c r="R58" s="56" t="s">
        <v>116</v>
      </c>
      <c r="S58" s="47"/>
      <c r="T58" s="47"/>
      <c r="U58" s="47"/>
      <c r="V58" s="40"/>
      <c r="W58" s="37"/>
      <c r="X58" s="91"/>
      <c r="Y58" s="40"/>
    </row>
    <row r="59" s="18" customFormat="1" ht="7.65" customHeight="1" spans="3:25">
      <c r="C59" s="28"/>
      <c r="D59" s="28">
        <v>28</v>
      </c>
      <c r="E59" s="37" t="s">
        <v>233</v>
      </c>
      <c r="F59" s="91" t="s">
        <v>46</v>
      </c>
      <c r="G59" s="28"/>
      <c r="H59" s="42"/>
      <c r="I59" s="54"/>
      <c r="J59" s="49"/>
      <c r="K59" s="49"/>
      <c r="L59" s="49"/>
      <c r="M59" s="41"/>
      <c r="N59" s="49"/>
      <c r="O59" s="67"/>
      <c r="P59" s="47"/>
      <c r="Q59" s="53"/>
      <c r="R59" s="67"/>
      <c r="S59" s="47"/>
      <c r="T59" s="47"/>
      <c r="U59" s="74"/>
      <c r="V59" s="28"/>
      <c r="W59" s="37" t="s">
        <v>234</v>
      </c>
      <c r="X59" s="91" t="s">
        <v>29</v>
      </c>
      <c r="Y59" s="28">
        <v>75</v>
      </c>
    </row>
    <row r="60" s="18" customFormat="1" ht="7.65" customHeight="1" spans="3:25">
      <c r="C60" s="40"/>
      <c r="D60" s="40"/>
      <c r="E60" s="37"/>
      <c r="F60" s="91"/>
      <c r="G60" s="40"/>
      <c r="H60" s="41"/>
      <c r="I60" s="41"/>
      <c r="J60" s="49"/>
      <c r="K60" s="49"/>
      <c r="L60" s="49"/>
      <c r="M60" s="41"/>
      <c r="N60" s="49"/>
      <c r="O60" s="67"/>
      <c r="P60" s="47"/>
      <c r="Q60" s="53"/>
      <c r="R60" s="67"/>
      <c r="S60" s="47"/>
      <c r="T60" s="67"/>
      <c r="U60" s="47"/>
      <c r="V60" s="40"/>
      <c r="W60" s="37"/>
      <c r="X60" s="91"/>
      <c r="Y60" s="40"/>
    </row>
    <row r="61" s="18" customFormat="1" ht="7.65" customHeight="1" spans="3:25">
      <c r="C61" s="28"/>
      <c r="D61" s="28">
        <v>29</v>
      </c>
      <c r="E61" s="37" t="s">
        <v>235</v>
      </c>
      <c r="F61" s="91" t="s">
        <v>45</v>
      </c>
      <c r="G61" s="28"/>
      <c r="H61" s="43"/>
      <c r="I61" s="43"/>
      <c r="J61" s="52" t="s">
        <v>116</v>
      </c>
      <c r="K61" s="41"/>
      <c r="L61" s="49"/>
      <c r="M61" s="41"/>
      <c r="N61" s="49"/>
      <c r="O61" s="67"/>
      <c r="P61" s="47"/>
      <c r="Q61" s="53"/>
      <c r="R61" s="67"/>
      <c r="S61" s="67"/>
      <c r="T61" s="68"/>
      <c r="U61" s="47"/>
      <c r="V61" s="28"/>
      <c r="W61" s="37" t="s">
        <v>236</v>
      </c>
      <c r="X61" s="91" t="s">
        <v>27</v>
      </c>
      <c r="Y61" s="28">
        <v>76</v>
      </c>
    </row>
    <row r="62" s="18" customFormat="1" ht="7.65" customHeight="1" spans="3:25">
      <c r="C62" s="40"/>
      <c r="D62" s="40"/>
      <c r="E62" s="37"/>
      <c r="F62" s="91"/>
      <c r="G62" s="40"/>
      <c r="H62" s="44"/>
      <c r="I62" s="44" t="s">
        <v>171</v>
      </c>
      <c r="J62" s="41"/>
      <c r="K62" s="41"/>
      <c r="L62" s="49"/>
      <c r="M62" s="41"/>
      <c r="N62" s="49"/>
      <c r="O62" s="67"/>
      <c r="P62" s="47"/>
      <c r="Q62" s="53"/>
      <c r="R62" s="67"/>
      <c r="S62" s="80"/>
      <c r="T62" s="47"/>
      <c r="U62" s="73" t="s">
        <v>116</v>
      </c>
      <c r="V62" s="40"/>
      <c r="W62" s="37"/>
      <c r="X62" s="91"/>
      <c r="Y62" s="40"/>
    </row>
    <row r="63" s="18" customFormat="1" ht="7.65" customHeight="1" spans="3:25">
      <c r="C63" s="28"/>
      <c r="D63" s="28">
        <v>30</v>
      </c>
      <c r="E63" s="37" t="s">
        <v>237</v>
      </c>
      <c r="F63" s="91" t="s">
        <v>31</v>
      </c>
      <c r="G63" s="28"/>
      <c r="H63" s="42"/>
      <c r="I63" s="42"/>
      <c r="J63" s="41"/>
      <c r="K63" s="41"/>
      <c r="L63" s="52"/>
      <c r="M63" s="49"/>
      <c r="N63" s="49"/>
      <c r="O63" s="67"/>
      <c r="P63" s="47"/>
      <c r="Q63" s="53"/>
      <c r="R63" s="47"/>
      <c r="S63" s="53"/>
      <c r="T63" s="47"/>
      <c r="U63" s="47"/>
      <c r="V63" s="28"/>
      <c r="W63" s="37" t="s">
        <v>238</v>
      </c>
      <c r="X63" s="91" t="s">
        <v>35</v>
      </c>
      <c r="Y63" s="28">
        <v>77</v>
      </c>
    </row>
    <row r="64" s="18" customFormat="1" ht="7.65" customHeight="1" spans="3:25">
      <c r="C64" s="40"/>
      <c r="D64" s="40"/>
      <c r="E64" s="37"/>
      <c r="F64" s="91"/>
      <c r="G64" s="40"/>
      <c r="H64" s="41"/>
      <c r="I64" s="41"/>
      <c r="J64" s="49"/>
      <c r="K64" s="41"/>
      <c r="L64" s="50"/>
      <c r="M64" s="49"/>
      <c r="N64" s="49"/>
      <c r="O64" s="67"/>
      <c r="P64" s="47"/>
      <c r="Q64" s="56" t="s">
        <v>169</v>
      </c>
      <c r="R64" s="47"/>
      <c r="S64" s="47"/>
      <c r="T64" s="73" t="s">
        <v>176</v>
      </c>
      <c r="U64" s="73"/>
      <c r="V64" s="40"/>
      <c r="W64" s="37"/>
      <c r="X64" s="91"/>
      <c r="Y64" s="40"/>
    </row>
    <row r="65" s="18" customFormat="1" ht="7.65" customHeight="1" spans="3:25">
      <c r="C65" s="28"/>
      <c r="D65" s="28">
        <v>31</v>
      </c>
      <c r="E65" s="37" t="s">
        <v>239</v>
      </c>
      <c r="F65" s="91" t="s">
        <v>26</v>
      </c>
      <c r="G65" s="28"/>
      <c r="H65" s="43" t="s">
        <v>189</v>
      </c>
      <c r="I65" s="41"/>
      <c r="J65" s="52"/>
      <c r="K65" s="49"/>
      <c r="L65" s="50"/>
      <c r="M65" s="49"/>
      <c r="N65" s="49"/>
      <c r="O65" s="67"/>
      <c r="P65" s="53"/>
      <c r="Q65" s="67"/>
      <c r="R65" s="47"/>
      <c r="S65" s="47"/>
      <c r="T65" s="74"/>
      <c r="U65" s="74"/>
      <c r="V65" s="28"/>
      <c r="W65" s="37" t="s">
        <v>240</v>
      </c>
      <c r="X65" s="91" t="s">
        <v>12</v>
      </c>
      <c r="Y65" s="28">
        <v>78</v>
      </c>
    </row>
    <row r="66" s="18" customFormat="1" ht="7.65" customHeight="1" spans="3:25">
      <c r="C66" s="40"/>
      <c r="D66" s="40"/>
      <c r="E66" s="37"/>
      <c r="F66" s="91"/>
      <c r="G66" s="40"/>
      <c r="H66" s="44"/>
      <c r="I66" s="50"/>
      <c r="J66" s="50"/>
      <c r="K66" s="49"/>
      <c r="L66" s="50"/>
      <c r="M66" s="49"/>
      <c r="N66" s="49"/>
      <c r="O66" s="67"/>
      <c r="P66" s="53"/>
      <c r="Q66" s="67"/>
      <c r="R66" s="47"/>
      <c r="S66" s="67" t="s">
        <v>117</v>
      </c>
      <c r="T66" s="47"/>
      <c r="U66" s="47"/>
      <c r="V66" s="40"/>
      <c r="W66" s="37"/>
      <c r="X66" s="91"/>
      <c r="Y66" s="40"/>
    </row>
    <row r="67" s="18" customFormat="1" ht="7.65" customHeight="1" spans="3:25">
      <c r="C67" s="28"/>
      <c r="D67" s="28">
        <v>32</v>
      </c>
      <c r="E67" s="37" t="s">
        <v>241</v>
      </c>
      <c r="F67" s="38" t="s">
        <v>20</v>
      </c>
      <c r="G67" s="28"/>
      <c r="H67" s="42"/>
      <c r="I67" s="54" t="s">
        <v>117</v>
      </c>
      <c r="J67" s="41"/>
      <c r="K67" s="49"/>
      <c r="L67" s="50"/>
      <c r="M67" s="49"/>
      <c r="N67" s="49"/>
      <c r="O67" s="67"/>
      <c r="P67" s="53"/>
      <c r="Q67" s="67"/>
      <c r="R67" s="53"/>
      <c r="S67" s="73"/>
      <c r="T67" s="58"/>
      <c r="U67" s="47" t="s">
        <v>189</v>
      </c>
      <c r="V67" s="28"/>
      <c r="W67" s="37" t="s">
        <v>242</v>
      </c>
      <c r="X67" s="91" t="s">
        <v>9</v>
      </c>
      <c r="Y67" s="28">
        <v>79</v>
      </c>
    </row>
    <row r="68" s="18" customFormat="1" ht="7.65" customHeight="1" spans="3:25">
      <c r="C68" s="40"/>
      <c r="D68" s="40"/>
      <c r="E68" s="37"/>
      <c r="F68" s="38"/>
      <c r="G68" s="40"/>
      <c r="H68" s="41"/>
      <c r="I68" s="41"/>
      <c r="J68" s="41"/>
      <c r="K68" s="49"/>
      <c r="L68" s="50"/>
      <c r="M68" s="49"/>
      <c r="N68" s="49"/>
      <c r="O68" s="67"/>
      <c r="P68" s="53"/>
      <c r="Q68" s="67"/>
      <c r="R68" s="53"/>
      <c r="S68" s="47"/>
      <c r="T68" s="106"/>
      <c r="U68" s="73"/>
      <c r="V68" s="40"/>
      <c r="W68" s="37"/>
      <c r="X68" s="91"/>
      <c r="Y68" s="40"/>
    </row>
    <row r="69" s="18" customFormat="1" ht="7.65" customHeight="1" spans="3:25">
      <c r="C69" s="28"/>
      <c r="D69" s="28">
        <v>33</v>
      </c>
      <c r="E69" s="37" t="s">
        <v>243</v>
      </c>
      <c r="F69" s="91" t="s">
        <v>14</v>
      </c>
      <c r="G69" s="28"/>
      <c r="H69" s="42"/>
      <c r="I69" s="41"/>
      <c r="J69" s="41"/>
      <c r="K69" s="52" t="s">
        <v>116</v>
      </c>
      <c r="L69" s="41"/>
      <c r="M69" s="49"/>
      <c r="N69" s="49"/>
      <c r="O69" s="67"/>
      <c r="P69" s="53"/>
      <c r="Q69" s="67"/>
      <c r="R69" s="53"/>
      <c r="S69" s="47"/>
      <c r="T69" s="76" t="s">
        <v>176</v>
      </c>
      <c r="U69" s="74"/>
      <c r="V69" s="28"/>
      <c r="W69" s="37" t="s">
        <v>244</v>
      </c>
      <c r="X69" s="91" t="s">
        <v>199</v>
      </c>
      <c r="Y69" s="28">
        <v>80</v>
      </c>
    </row>
    <row r="70" s="18" customFormat="1" ht="7.65" customHeight="1" spans="3:25">
      <c r="C70" s="40"/>
      <c r="D70" s="40"/>
      <c r="E70" s="37"/>
      <c r="F70" s="91"/>
      <c r="G70" s="40"/>
      <c r="H70" s="41"/>
      <c r="I70" s="49"/>
      <c r="J70" s="41"/>
      <c r="K70" s="50"/>
      <c r="L70" s="41"/>
      <c r="M70" s="49"/>
      <c r="N70" s="49"/>
      <c r="O70" s="67"/>
      <c r="P70" s="53"/>
      <c r="Q70" s="67"/>
      <c r="R70" s="56"/>
      <c r="S70" s="47"/>
      <c r="T70" s="47"/>
      <c r="U70" s="47"/>
      <c r="V70" s="40"/>
      <c r="W70" s="37"/>
      <c r="X70" s="91"/>
      <c r="Y70" s="40"/>
    </row>
    <row r="71" s="18" customFormat="1" ht="7.65" customHeight="1" spans="3:25">
      <c r="C71" s="28"/>
      <c r="D71" s="28">
        <v>34</v>
      </c>
      <c r="E71" s="37" t="s">
        <v>245</v>
      </c>
      <c r="F71" s="91" t="s">
        <v>54</v>
      </c>
      <c r="G71" s="28"/>
      <c r="H71" s="43"/>
      <c r="I71" s="52"/>
      <c r="J71" s="49"/>
      <c r="K71" s="50"/>
      <c r="L71" s="41"/>
      <c r="M71" s="49"/>
      <c r="N71" s="49"/>
      <c r="O71" s="67"/>
      <c r="P71" s="53"/>
      <c r="Q71" s="47"/>
      <c r="R71" s="67"/>
      <c r="S71" s="47"/>
      <c r="T71" s="47"/>
      <c r="U71" s="47" t="s">
        <v>169</v>
      </c>
      <c r="V71" s="28"/>
      <c r="W71" s="37" t="s">
        <v>246</v>
      </c>
      <c r="X71" s="91" t="s">
        <v>54</v>
      </c>
      <c r="Y71" s="28">
        <v>81</v>
      </c>
    </row>
    <row r="72" s="18" customFormat="1" ht="7.65" customHeight="1" spans="3:25">
      <c r="C72" s="40"/>
      <c r="D72" s="40"/>
      <c r="E72" s="37"/>
      <c r="F72" s="91"/>
      <c r="G72" s="40"/>
      <c r="H72" s="44" t="s">
        <v>171</v>
      </c>
      <c r="I72" s="41"/>
      <c r="J72" s="49"/>
      <c r="K72" s="50"/>
      <c r="L72" s="41"/>
      <c r="M72" s="49"/>
      <c r="N72" s="49"/>
      <c r="O72" s="67"/>
      <c r="P72" s="53"/>
      <c r="Q72" s="47"/>
      <c r="R72" s="67"/>
      <c r="S72" s="47"/>
      <c r="T72" s="53"/>
      <c r="U72" s="73"/>
      <c r="V72" s="40"/>
      <c r="W72" s="37"/>
      <c r="X72" s="91"/>
      <c r="Y72" s="40"/>
    </row>
    <row r="73" s="18" customFormat="1" ht="7.65" customHeight="1" spans="3:27">
      <c r="C73" s="28"/>
      <c r="D73" s="28">
        <v>35</v>
      </c>
      <c r="E73" s="37" t="s">
        <v>247</v>
      </c>
      <c r="F73" s="91" t="s">
        <v>6</v>
      </c>
      <c r="G73" s="28"/>
      <c r="H73" s="43"/>
      <c r="I73" s="43"/>
      <c r="J73" s="52" t="s">
        <v>117</v>
      </c>
      <c r="K73" s="41"/>
      <c r="L73" s="41"/>
      <c r="M73" s="49"/>
      <c r="N73" s="49"/>
      <c r="O73" s="67"/>
      <c r="P73" s="53"/>
      <c r="Q73" s="47"/>
      <c r="R73" s="67"/>
      <c r="S73" s="67"/>
      <c r="T73" s="76"/>
      <c r="U73" s="74"/>
      <c r="V73" s="28"/>
      <c r="W73" s="37" t="s">
        <v>248</v>
      </c>
      <c r="X73" s="91" t="s">
        <v>34</v>
      </c>
      <c r="Y73" s="28">
        <v>82</v>
      </c>
      <c r="AA73" s="25"/>
    </row>
    <row r="74" s="18" customFormat="1" ht="7.65" customHeight="1" spans="3:27">
      <c r="C74" s="40"/>
      <c r="D74" s="40"/>
      <c r="E74" s="37"/>
      <c r="F74" s="91"/>
      <c r="G74" s="40"/>
      <c r="H74" s="44"/>
      <c r="I74" s="44" t="s">
        <v>171</v>
      </c>
      <c r="J74" s="41"/>
      <c r="K74" s="41"/>
      <c r="L74" s="41"/>
      <c r="M74" s="49"/>
      <c r="N74" s="49"/>
      <c r="O74" s="67"/>
      <c r="P74" s="53"/>
      <c r="Q74" s="47"/>
      <c r="R74" s="67"/>
      <c r="S74" s="67"/>
      <c r="T74" s="47"/>
      <c r="U74" s="47"/>
      <c r="V74" s="40"/>
      <c r="W74" s="37"/>
      <c r="X74" s="91"/>
      <c r="Y74" s="40"/>
      <c r="AA74" s="25"/>
    </row>
    <row r="75" s="18" customFormat="1" ht="7.65" customHeight="1" spans="3:27">
      <c r="C75" s="28"/>
      <c r="D75" s="28">
        <v>36</v>
      </c>
      <c r="E75" s="37" t="s">
        <v>249</v>
      </c>
      <c r="F75" s="91" t="s">
        <v>21</v>
      </c>
      <c r="G75" s="28"/>
      <c r="H75" s="43"/>
      <c r="I75" s="43" t="s">
        <v>116</v>
      </c>
      <c r="J75" s="41"/>
      <c r="K75" s="41"/>
      <c r="L75" s="41"/>
      <c r="M75" s="52"/>
      <c r="N75" s="43"/>
      <c r="O75" s="67"/>
      <c r="P75" s="53"/>
      <c r="Q75" s="47"/>
      <c r="R75" s="47"/>
      <c r="S75" s="73"/>
      <c r="T75" s="58"/>
      <c r="U75" s="47"/>
      <c r="V75" s="28"/>
      <c r="W75" s="37" t="s">
        <v>250</v>
      </c>
      <c r="X75" s="91" t="s">
        <v>39</v>
      </c>
      <c r="Y75" s="28">
        <v>83</v>
      </c>
      <c r="Z75" s="25"/>
      <c r="AA75" s="25"/>
    </row>
    <row r="76" s="18" customFormat="1" ht="7.65" customHeight="1" spans="3:27">
      <c r="C76" s="40"/>
      <c r="D76" s="40"/>
      <c r="E76" s="37"/>
      <c r="F76" s="91"/>
      <c r="G76" s="40"/>
      <c r="H76" s="44"/>
      <c r="I76" s="44"/>
      <c r="J76" s="50" t="s">
        <v>116</v>
      </c>
      <c r="K76" s="41"/>
      <c r="L76" s="41"/>
      <c r="M76" s="50"/>
      <c r="N76" s="43"/>
      <c r="O76" s="67"/>
      <c r="P76" s="56"/>
      <c r="Q76" s="47"/>
      <c r="R76" s="47"/>
      <c r="S76" s="47"/>
      <c r="T76" s="73" t="s">
        <v>171</v>
      </c>
      <c r="U76" s="73"/>
      <c r="V76" s="40"/>
      <c r="W76" s="37"/>
      <c r="X76" s="91"/>
      <c r="Y76" s="40"/>
      <c r="Z76" s="25"/>
      <c r="AA76" s="25"/>
    </row>
    <row r="77" s="18" customFormat="1" ht="7.65" customHeight="1" spans="3:27">
      <c r="C77" s="28"/>
      <c r="D77" s="28">
        <v>37</v>
      </c>
      <c r="E77" s="37" t="s">
        <v>251</v>
      </c>
      <c r="F77" s="91" t="s">
        <v>12</v>
      </c>
      <c r="G77" s="28"/>
      <c r="H77" s="43" t="s">
        <v>116</v>
      </c>
      <c r="I77" s="41"/>
      <c r="J77" s="54"/>
      <c r="K77" s="50"/>
      <c r="L77" s="41"/>
      <c r="M77" s="50"/>
      <c r="N77" s="43"/>
      <c r="O77" s="47"/>
      <c r="P77" s="67"/>
      <c r="Q77" s="47"/>
      <c r="R77" s="47"/>
      <c r="S77" s="47"/>
      <c r="T77" s="47" t="s">
        <v>116</v>
      </c>
      <c r="U77" s="47"/>
      <c r="V77" s="28"/>
      <c r="W77" s="37" t="s">
        <v>252</v>
      </c>
      <c r="X77" s="91" t="s">
        <v>31</v>
      </c>
      <c r="Y77" s="28">
        <v>84</v>
      </c>
      <c r="Z77" s="25"/>
      <c r="AA77" s="25"/>
    </row>
    <row r="78" s="18" customFormat="1" ht="7.65" customHeight="1" spans="3:27">
      <c r="C78" s="40"/>
      <c r="D78" s="40"/>
      <c r="E78" s="37"/>
      <c r="F78" s="91"/>
      <c r="G78" s="40"/>
      <c r="H78" s="44"/>
      <c r="I78" s="50"/>
      <c r="J78" s="49"/>
      <c r="K78" s="50"/>
      <c r="L78" s="41"/>
      <c r="M78" s="50"/>
      <c r="N78" s="43"/>
      <c r="O78" s="47"/>
      <c r="P78" s="67"/>
      <c r="Q78" s="47"/>
      <c r="R78" s="47"/>
      <c r="S78" s="47" t="s">
        <v>169</v>
      </c>
      <c r="T78" s="72"/>
      <c r="U78" s="73"/>
      <c r="V78" s="40"/>
      <c r="W78" s="37"/>
      <c r="X78" s="91"/>
      <c r="Y78" s="40"/>
      <c r="Z78" s="25"/>
      <c r="AA78" s="25"/>
    </row>
    <row r="79" s="18" customFormat="1" ht="7.65" customHeight="1" spans="3:27">
      <c r="C79" s="28"/>
      <c r="D79" s="28">
        <v>38</v>
      </c>
      <c r="E79" s="37" t="s">
        <v>253</v>
      </c>
      <c r="F79" s="91" t="s">
        <v>29</v>
      </c>
      <c r="G79" s="28"/>
      <c r="H79" s="42"/>
      <c r="I79" s="54"/>
      <c r="J79" s="41"/>
      <c r="K79" s="50"/>
      <c r="L79" s="41"/>
      <c r="M79" s="50"/>
      <c r="N79" s="43"/>
      <c r="O79" s="47"/>
      <c r="P79" s="67"/>
      <c r="Q79" s="47"/>
      <c r="R79" s="53"/>
      <c r="S79" s="76"/>
      <c r="T79" s="47"/>
      <c r="U79" s="47" t="s">
        <v>189</v>
      </c>
      <c r="V79" s="28"/>
      <c r="W79" s="37" t="s">
        <v>254</v>
      </c>
      <c r="X79" s="91" t="s">
        <v>45</v>
      </c>
      <c r="Y79" s="28">
        <v>85</v>
      </c>
      <c r="Z79" s="25"/>
      <c r="AA79" s="25"/>
    </row>
    <row r="80" s="18" customFormat="1" ht="7.65" customHeight="1" spans="3:27">
      <c r="C80" s="40"/>
      <c r="D80" s="40"/>
      <c r="E80" s="37"/>
      <c r="F80" s="91"/>
      <c r="G80" s="40"/>
      <c r="H80" s="41"/>
      <c r="I80" s="41"/>
      <c r="J80" s="41"/>
      <c r="K80" s="48"/>
      <c r="L80" s="41"/>
      <c r="M80" s="50"/>
      <c r="N80" s="43"/>
      <c r="O80" s="47"/>
      <c r="P80" s="67"/>
      <c r="Q80" s="47"/>
      <c r="R80" s="53"/>
      <c r="S80" s="67"/>
      <c r="T80" s="47"/>
      <c r="U80" s="72"/>
      <c r="V80" s="40"/>
      <c r="W80" s="37"/>
      <c r="X80" s="91"/>
      <c r="Y80" s="40"/>
      <c r="Z80" s="25"/>
      <c r="AA80" s="25"/>
    </row>
    <row r="81" s="18" customFormat="1" ht="7.65" customHeight="1" spans="3:27">
      <c r="C81" s="28"/>
      <c r="D81" s="28">
        <v>39</v>
      </c>
      <c r="E81" s="37" t="s">
        <v>255</v>
      </c>
      <c r="F81" s="91" t="s">
        <v>34</v>
      </c>
      <c r="G81" s="28"/>
      <c r="H81" s="42" t="s">
        <v>116</v>
      </c>
      <c r="I81" s="41"/>
      <c r="J81" s="41"/>
      <c r="K81" s="49"/>
      <c r="L81" s="49"/>
      <c r="M81" s="50"/>
      <c r="N81" s="43"/>
      <c r="O81" s="47"/>
      <c r="P81" s="67"/>
      <c r="Q81" s="47"/>
      <c r="R81" s="53"/>
      <c r="S81" s="47"/>
      <c r="T81" s="76"/>
      <c r="U81" s="74"/>
      <c r="V81" s="28"/>
      <c r="W81" s="37" t="s">
        <v>256</v>
      </c>
      <c r="X81" s="91" t="s">
        <v>24</v>
      </c>
      <c r="Y81" s="28">
        <v>86</v>
      </c>
      <c r="Z81" s="25"/>
      <c r="AA81" s="25"/>
    </row>
    <row r="82" s="18" customFormat="1" ht="7.65" customHeight="1" spans="3:27">
      <c r="C82" s="40"/>
      <c r="D82" s="40"/>
      <c r="E82" s="37"/>
      <c r="F82" s="91"/>
      <c r="G82" s="40"/>
      <c r="H82" s="41"/>
      <c r="I82" s="49"/>
      <c r="J82" s="41"/>
      <c r="K82" s="49"/>
      <c r="L82" s="49"/>
      <c r="M82" s="50"/>
      <c r="N82" s="43"/>
      <c r="O82" s="47"/>
      <c r="P82" s="67"/>
      <c r="Q82" s="47"/>
      <c r="R82" s="56" t="s">
        <v>116</v>
      </c>
      <c r="S82" s="47"/>
      <c r="T82" s="47"/>
      <c r="U82" s="47"/>
      <c r="V82" s="40"/>
      <c r="W82" s="37"/>
      <c r="X82" s="91"/>
      <c r="Y82" s="40"/>
      <c r="Z82" s="25"/>
      <c r="AA82" s="25"/>
    </row>
    <row r="83" s="18" customFormat="1" ht="7.65" customHeight="1" spans="3:27">
      <c r="C83" s="28"/>
      <c r="D83" s="28">
        <v>40</v>
      </c>
      <c r="E83" s="37" t="s">
        <v>257</v>
      </c>
      <c r="F83" s="91" t="s">
        <v>49</v>
      </c>
      <c r="G83" s="28"/>
      <c r="H83" s="43"/>
      <c r="I83" s="52"/>
      <c r="J83" s="49"/>
      <c r="K83" s="49"/>
      <c r="L83" s="49"/>
      <c r="M83" s="50"/>
      <c r="N83" s="43"/>
      <c r="O83" s="47"/>
      <c r="P83" s="67"/>
      <c r="Q83" s="53"/>
      <c r="R83" s="67"/>
      <c r="S83" s="47"/>
      <c r="T83" s="47"/>
      <c r="U83" s="74"/>
      <c r="V83" s="28"/>
      <c r="W83" s="37" t="s">
        <v>258</v>
      </c>
      <c r="X83" s="91" t="s">
        <v>14</v>
      </c>
      <c r="Y83" s="28">
        <v>87</v>
      </c>
      <c r="Z83" s="25"/>
      <c r="AA83" s="25"/>
    </row>
    <row r="84" s="18" customFormat="1" ht="7.65" customHeight="1" spans="3:27">
      <c r="C84" s="40"/>
      <c r="D84" s="40"/>
      <c r="E84" s="37"/>
      <c r="F84" s="91"/>
      <c r="G84" s="40"/>
      <c r="H84" s="44" t="s">
        <v>259</v>
      </c>
      <c r="I84" s="41"/>
      <c r="J84" s="49"/>
      <c r="K84" s="49"/>
      <c r="L84" s="49"/>
      <c r="M84" s="50"/>
      <c r="N84" s="43"/>
      <c r="O84" s="47"/>
      <c r="P84" s="67"/>
      <c r="Q84" s="53"/>
      <c r="R84" s="67"/>
      <c r="S84" s="47"/>
      <c r="T84" s="67" t="s">
        <v>169</v>
      </c>
      <c r="U84" s="47"/>
      <c r="V84" s="40"/>
      <c r="W84" s="37"/>
      <c r="X84" s="91"/>
      <c r="Y84" s="40"/>
      <c r="Z84" s="25"/>
      <c r="AA84" s="25"/>
    </row>
    <row r="85" s="18" customFormat="1" ht="7.65" customHeight="1" spans="3:27">
      <c r="C85" s="28"/>
      <c r="D85" s="28">
        <v>41</v>
      </c>
      <c r="E85" s="37" t="s">
        <v>260</v>
      </c>
      <c r="F85" s="91" t="s">
        <v>39</v>
      </c>
      <c r="G85" s="28"/>
      <c r="H85" s="43"/>
      <c r="I85" s="43"/>
      <c r="J85" s="52"/>
      <c r="K85" s="41"/>
      <c r="L85" s="49"/>
      <c r="M85" s="50"/>
      <c r="N85" s="43"/>
      <c r="O85" s="47"/>
      <c r="P85" s="67"/>
      <c r="Q85" s="53"/>
      <c r="R85" s="67"/>
      <c r="S85" s="47"/>
      <c r="T85" s="72"/>
      <c r="U85" s="58"/>
      <c r="V85" s="28"/>
      <c r="W85" s="37" t="s">
        <v>261</v>
      </c>
      <c r="X85" s="91" t="s">
        <v>21</v>
      </c>
      <c r="Y85" s="28">
        <v>88</v>
      </c>
      <c r="Z85" s="25"/>
      <c r="AA85" s="25"/>
    </row>
    <row r="86" s="18" customFormat="1" ht="7.65" customHeight="1" spans="3:27">
      <c r="C86" s="40"/>
      <c r="D86" s="40"/>
      <c r="E86" s="37"/>
      <c r="F86" s="91"/>
      <c r="G86" s="40"/>
      <c r="H86" s="44"/>
      <c r="I86" s="44" t="s">
        <v>116</v>
      </c>
      <c r="J86" s="41"/>
      <c r="K86" s="41"/>
      <c r="L86" s="49"/>
      <c r="M86" s="50"/>
      <c r="N86" s="43"/>
      <c r="O86" s="47"/>
      <c r="P86" s="67"/>
      <c r="Q86" s="53"/>
      <c r="R86" s="67"/>
      <c r="S86" s="47"/>
      <c r="T86" s="58"/>
      <c r="U86" s="73" t="s">
        <v>169</v>
      </c>
      <c r="V86" s="40"/>
      <c r="W86" s="37"/>
      <c r="X86" s="91"/>
      <c r="Y86" s="40"/>
      <c r="Z86" s="25"/>
      <c r="AA86" s="25"/>
    </row>
    <row r="87" s="18" customFormat="1" ht="7.65" customHeight="1" spans="3:27">
      <c r="C87" s="28"/>
      <c r="D87" s="28">
        <v>42</v>
      </c>
      <c r="E87" s="37" t="s">
        <v>262</v>
      </c>
      <c r="F87" s="91" t="s">
        <v>24</v>
      </c>
      <c r="G87" s="28"/>
      <c r="H87" s="42"/>
      <c r="I87" s="42"/>
      <c r="J87" s="41"/>
      <c r="K87" s="41"/>
      <c r="L87" s="52" t="s">
        <v>116</v>
      </c>
      <c r="M87" s="41"/>
      <c r="N87" s="43"/>
      <c r="O87" s="47"/>
      <c r="P87" s="67"/>
      <c r="Q87" s="53"/>
      <c r="R87" s="47"/>
      <c r="S87" s="76"/>
      <c r="T87" s="74"/>
      <c r="U87" s="74"/>
      <c r="V87" s="28"/>
      <c r="W87" s="37" t="s">
        <v>263</v>
      </c>
      <c r="X87" s="91" t="s">
        <v>18</v>
      </c>
      <c r="Y87" s="28">
        <v>89</v>
      </c>
      <c r="Z87" s="25"/>
      <c r="AA87" s="25"/>
    </row>
    <row r="88" s="18" customFormat="1" ht="7.65" customHeight="1" spans="3:27">
      <c r="C88" s="40"/>
      <c r="D88" s="40"/>
      <c r="E88" s="37"/>
      <c r="F88" s="91"/>
      <c r="G88" s="40"/>
      <c r="H88" s="41"/>
      <c r="I88" s="41"/>
      <c r="J88" s="49"/>
      <c r="K88" s="41"/>
      <c r="L88" s="50"/>
      <c r="M88" s="41"/>
      <c r="N88" s="43"/>
      <c r="O88" s="47"/>
      <c r="P88" s="67"/>
      <c r="Q88" s="56"/>
      <c r="R88" s="47"/>
      <c r="S88" s="47"/>
      <c r="T88" s="47"/>
      <c r="U88" s="47"/>
      <c r="V88" s="40"/>
      <c r="W88" s="37"/>
      <c r="X88" s="91"/>
      <c r="Y88" s="40"/>
      <c r="Z88" s="25"/>
      <c r="AA88" s="25"/>
    </row>
    <row r="89" s="18" customFormat="1" ht="7.65" customHeight="1" spans="3:27">
      <c r="C89" s="28"/>
      <c r="D89" s="28">
        <v>43</v>
      </c>
      <c r="E89" s="37" t="s">
        <v>264</v>
      </c>
      <c r="F89" s="91" t="s">
        <v>178</v>
      </c>
      <c r="G89" s="28"/>
      <c r="H89" s="43" t="s">
        <v>169</v>
      </c>
      <c r="I89" s="41"/>
      <c r="J89" s="52"/>
      <c r="K89" s="49"/>
      <c r="L89" s="50"/>
      <c r="M89" s="41"/>
      <c r="N89" s="43"/>
      <c r="O89" s="47"/>
      <c r="P89" s="47"/>
      <c r="Q89" s="67"/>
      <c r="R89" s="47"/>
      <c r="S89" s="47"/>
      <c r="T89" s="47" t="s">
        <v>176</v>
      </c>
      <c r="U89" s="47"/>
      <c r="V89" s="28"/>
      <c r="W89" s="37" t="s">
        <v>265</v>
      </c>
      <c r="X89" s="91" t="s">
        <v>178</v>
      </c>
      <c r="Y89" s="28">
        <v>90</v>
      </c>
      <c r="Z89" s="25"/>
      <c r="AA89" s="25"/>
    </row>
    <row r="90" s="18" customFormat="1" ht="7.65" customHeight="1" spans="3:27">
      <c r="C90" s="40"/>
      <c r="D90" s="40"/>
      <c r="E90" s="37"/>
      <c r="F90" s="91"/>
      <c r="G90" s="40"/>
      <c r="H90" s="94"/>
      <c r="I90" s="43"/>
      <c r="J90" s="50"/>
      <c r="K90" s="49"/>
      <c r="L90" s="50"/>
      <c r="M90" s="41"/>
      <c r="N90" s="43"/>
      <c r="O90" s="47"/>
      <c r="P90" s="47"/>
      <c r="Q90" s="67"/>
      <c r="R90" s="47"/>
      <c r="S90" s="47" t="s">
        <v>116</v>
      </c>
      <c r="T90" s="72"/>
      <c r="U90" s="73"/>
      <c r="V90" s="40"/>
      <c r="W90" s="37"/>
      <c r="X90" s="91"/>
      <c r="Y90" s="40"/>
      <c r="Z90" s="25"/>
      <c r="AA90" s="25"/>
    </row>
    <row r="91" s="18" customFormat="1" ht="7.65" customHeight="1" spans="3:27">
      <c r="C91" s="28"/>
      <c r="D91" s="28">
        <v>44</v>
      </c>
      <c r="E91" s="37" t="s">
        <v>266</v>
      </c>
      <c r="F91" s="38" t="s">
        <v>36</v>
      </c>
      <c r="G91" s="28"/>
      <c r="H91" s="42"/>
      <c r="I91" s="54" t="s">
        <v>117</v>
      </c>
      <c r="J91" s="41"/>
      <c r="K91" s="49"/>
      <c r="L91" s="50"/>
      <c r="M91" s="41"/>
      <c r="N91" s="43"/>
      <c r="O91" s="47"/>
      <c r="P91" s="47"/>
      <c r="Q91" s="67"/>
      <c r="R91" s="53"/>
      <c r="S91" s="76"/>
      <c r="T91" s="47"/>
      <c r="U91" s="74"/>
      <c r="V91" s="28"/>
      <c r="W91" s="37" t="s">
        <v>267</v>
      </c>
      <c r="X91" s="91" t="s">
        <v>50</v>
      </c>
      <c r="Y91" s="28">
        <v>91</v>
      </c>
      <c r="Z91" s="25"/>
      <c r="AA91" s="25"/>
    </row>
    <row r="92" s="18" customFormat="1" ht="7.65" customHeight="1" spans="3:27">
      <c r="C92" s="40"/>
      <c r="D92" s="40"/>
      <c r="E92" s="37"/>
      <c r="F92" s="38"/>
      <c r="G92" s="40"/>
      <c r="H92" s="41"/>
      <c r="I92" s="41"/>
      <c r="J92" s="41"/>
      <c r="K92" s="49"/>
      <c r="L92" s="50"/>
      <c r="M92" s="41"/>
      <c r="N92" s="43"/>
      <c r="O92" s="47"/>
      <c r="P92" s="47"/>
      <c r="Q92" s="67"/>
      <c r="R92" s="53"/>
      <c r="S92" s="67"/>
      <c r="T92" s="67"/>
      <c r="U92" s="47"/>
      <c r="V92" s="40"/>
      <c r="W92" s="37"/>
      <c r="X92" s="91"/>
      <c r="Y92" s="40"/>
      <c r="Z92" s="25"/>
      <c r="AA92" s="25"/>
    </row>
    <row r="93" s="18" customFormat="1" ht="7.65" customHeight="1" spans="3:27">
      <c r="C93" s="28"/>
      <c r="D93" s="28">
        <v>45</v>
      </c>
      <c r="E93" s="37" t="s">
        <v>268</v>
      </c>
      <c r="F93" s="91" t="s">
        <v>27</v>
      </c>
      <c r="G93" s="28"/>
      <c r="H93" s="42"/>
      <c r="I93" s="41"/>
      <c r="J93" s="41"/>
      <c r="K93" s="52" t="s">
        <v>171</v>
      </c>
      <c r="L93" s="41"/>
      <c r="M93" s="41"/>
      <c r="N93" s="43"/>
      <c r="O93" s="47"/>
      <c r="P93" s="47"/>
      <c r="Q93" s="67"/>
      <c r="R93" s="53"/>
      <c r="S93" s="47"/>
      <c r="T93" s="73"/>
      <c r="U93" s="58"/>
      <c r="V93" s="28"/>
      <c r="W93" s="37" t="s">
        <v>269</v>
      </c>
      <c r="X93" s="91" t="s">
        <v>49</v>
      </c>
      <c r="Y93" s="28">
        <v>92</v>
      </c>
      <c r="Z93" s="25"/>
      <c r="AA93" s="25"/>
    </row>
    <row r="94" s="18" customFormat="1" ht="7.65" customHeight="1" spans="3:27">
      <c r="C94" s="40"/>
      <c r="D94" s="40"/>
      <c r="E94" s="37"/>
      <c r="F94" s="91"/>
      <c r="G94" s="40"/>
      <c r="H94" s="41"/>
      <c r="I94" s="49"/>
      <c r="J94" s="41"/>
      <c r="K94" s="50"/>
      <c r="L94" s="41"/>
      <c r="M94" s="41"/>
      <c r="N94" s="43"/>
      <c r="O94" s="47"/>
      <c r="P94" s="47"/>
      <c r="Q94" s="67"/>
      <c r="R94" s="56"/>
      <c r="S94" s="47"/>
      <c r="T94" s="47"/>
      <c r="U94" s="73" t="s">
        <v>116</v>
      </c>
      <c r="V94" s="40"/>
      <c r="W94" s="37"/>
      <c r="X94" s="91"/>
      <c r="Y94" s="40"/>
      <c r="Z94" s="25"/>
      <c r="AA94" s="25"/>
    </row>
    <row r="95" s="18" customFormat="1" ht="7.65" customHeight="1" spans="3:27">
      <c r="C95" s="28"/>
      <c r="D95" s="28">
        <v>46</v>
      </c>
      <c r="E95" s="37" t="s">
        <v>270</v>
      </c>
      <c r="F95" s="91" t="s">
        <v>207</v>
      </c>
      <c r="G95" s="28"/>
      <c r="H95" s="66"/>
      <c r="I95" s="44"/>
      <c r="J95" s="49"/>
      <c r="K95" s="50"/>
      <c r="L95" s="41"/>
      <c r="M95" s="41"/>
      <c r="N95" s="43"/>
      <c r="O95" s="47"/>
      <c r="P95" s="47"/>
      <c r="Q95" s="47"/>
      <c r="R95" s="67"/>
      <c r="S95" s="47"/>
      <c r="T95" s="47"/>
      <c r="U95" s="47" t="s">
        <v>116</v>
      </c>
      <c r="V95" s="28"/>
      <c r="W95" s="37" t="s">
        <v>271</v>
      </c>
      <c r="X95" s="38" t="s">
        <v>36</v>
      </c>
      <c r="Y95" s="28">
        <v>93</v>
      </c>
      <c r="Z95" s="25"/>
      <c r="AA95" s="25"/>
    </row>
    <row r="96" s="18" customFormat="1" ht="7.65" customHeight="1" spans="3:27">
      <c r="C96" s="40"/>
      <c r="D96" s="40"/>
      <c r="E96" s="37"/>
      <c r="F96" s="91"/>
      <c r="G96" s="40"/>
      <c r="H96" s="44" t="s">
        <v>169</v>
      </c>
      <c r="I96" s="41"/>
      <c r="J96" s="49"/>
      <c r="K96" s="50"/>
      <c r="L96" s="41"/>
      <c r="M96" s="41"/>
      <c r="N96" s="43"/>
      <c r="O96" s="47"/>
      <c r="P96" s="47"/>
      <c r="Q96" s="47"/>
      <c r="R96" s="67"/>
      <c r="S96" s="47"/>
      <c r="T96" s="47"/>
      <c r="U96" s="72"/>
      <c r="V96" s="40"/>
      <c r="W96" s="37"/>
      <c r="X96" s="38"/>
      <c r="Y96" s="40"/>
      <c r="Z96" s="25"/>
      <c r="AA96" s="25"/>
    </row>
    <row r="97" s="18" customFormat="1" ht="7.65" customHeight="1" spans="3:27">
      <c r="C97" s="28"/>
      <c r="D97" s="28">
        <v>47</v>
      </c>
      <c r="E97" s="37" t="s">
        <v>272</v>
      </c>
      <c r="F97" s="91" t="s">
        <v>16</v>
      </c>
      <c r="G97" s="28"/>
      <c r="H97" s="43"/>
      <c r="I97" s="43"/>
      <c r="J97" s="52" t="s">
        <v>259</v>
      </c>
      <c r="K97" s="41"/>
      <c r="L97" s="41"/>
      <c r="M97" s="41"/>
      <c r="N97" s="43"/>
      <c r="O97" s="47"/>
      <c r="P97" s="47"/>
      <c r="Q97" s="47"/>
      <c r="R97" s="67"/>
      <c r="S97" s="67"/>
      <c r="T97" s="76"/>
      <c r="U97" s="74"/>
      <c r="V97" s="28"/>
      <c r="W97" s="37" t="s">
        <v>273</v>
      </c>
      <c r="X97" s="91" t="s">
        <v>216</v>
      </c>
      <c r="Y97" s="28">
        <v>94</v>
      </c>
      <c r="Z97" s="25"/>
      <c r="AA97" s="25"/>
    </row>
    <row r="98" s="18" customFormat="1" ht="7.65" customHeight="1" spans="3:27">
      <c r="C98" s="40"/>
      <c r="D98" s="40"/>
      <c r="E98" s="37"/>
      <c r="F98" s="91"/>
      <c r="G98" s="40"/>
      <c r="H98" s="44"/>
      <c r="I98" s="44" t="s">
        <v>169</v>
      </c>
      <c r="J98" s="41"/>
      <c r="K98" s="41"/>
      <c r="L98" s="41"/>
      <c r="M98" s="41"/>
      <c r="N98" s="43"/>
      <c r="O98" s="47"/>
      <c r="P98" s="47"/>
      <c r="Q98" s="47"/>
      <c r="R98" s="67"/>
      <c r="S98" s="67"/>
      <c r="T98" s="47"/>
      <c r="U98" s="47"/>
      <c r="V98" s="40"/>
      <c r="W98" s="37"/>
      <c r="X98" s="91"/>
      <c r="Y98" s="40"/>
      <c r="Z98" s="25"/>
      <c r="AA98" s="25"/>
    </row>
    <row r="99" s="18" customFormat="1" ht="7.65" customHeight="1" spans="4:27">
      <c r="D99" s="83"/>
      <c r="E99" s="84"/>
      <c r="F99" s="84"/>
      <c r="G99" s="85"/>
      <c r="H99" s="47"/>
      <c r="I99" s="47"/>
      <c r="J99" s="43"/>
      <c r="K99" s="43"/>
      <c r="L99" s="43"/>
      <c r="M99" s="43"/>
      <c r="N99" s="43"/>
      <c r="O99" s="47"/>
      <c r="P99" s="47"/>
      <c r="Q99" s="47"/>
      <c r="R99" s="47"/>
      <c r="S99" s="73"/>
      <c r="T99" s="58"/>
      <c r="U99" s="47"/>
      <c r="V99" s="28"/>
      <c r="W99" s="37" t="s">
        <v>274</v>
      </c>
      <c r="X99" s="91" t="s">
        <v>16</v>
      </c>
      <c r="Y99" s="28">
        <v>95</v>
      </c>
      <c r="Z99" s="25"/>
      <c r="AA99" s="25"/>
    </row>
    <row r="100" s="18" customFormat="1" ht="7.65" customHeight="1" spans="4:27">
      <c r="D100" s="83"/>
      <c r="E100" s="84"/>
      <c r="F100" s="84"/>
      <c r="G100" s="85"/>
      <c r="H100" s="47"/>
      <c r="I100" s="47"/>
      <c r="J100" s="43"/>
      <c r="K100" s="43"/>
      <c r="L100" s="43"/>
      <c r="M100" s="43"/>
      <c r="N100" s="43"/>
      <c r="O100" s="47"/>
      <c r="P100" s="47"/>
      <c r="Q100" s="47"/>
      <c r="R100" s="47"/>
      <c r="S100" s="47"/>
      <c r="T100" s="73" t="s">
        <v>176</v>
      </c>
      <c r="U100" s="73"/>
      <c r="V100" s="40"/>
      <c r="W100" s="37"/>
      <c r="X100" s="91"/>
      <c r="Y100" s="40"/>
      <c r="Z100" s="25"/>
      <c r="AA100" s="25"/>
    </row>
    <row r="101" s="18" customFormat="1" ht="7.65" customHeight="1" spans="4:27">
      <c r="D101" s="83"/>
      <c r="E101" s="84"/>
      <c r="F101" s="84"/>
      <c r="G101" s="85"/>
      <c r="H101" s="104" t="s">
        <v>275</v>
      </c>
      <c r="I101" s="105"/>
      <c r="J101" s="89" t="s">
        <v>4</v>
      </c>
      <c r="K101" s="89"/>
      <c r="L101" s="89"/>
      <c r="M101" s="89"/>
      <c r="N101" s="87"/>
      <c r="O101" s="90"/>
      <c r="P101" s="89" t="s">
        <v>41</v>
      </c>
      <c r="Q101" s="89"/>
      <c r="R101" s="89"/>
      <c r="S101" s="89"/>
      <c r="T101" s="104" t="s">
        <v>276</v>
      </c>
      <c r="U101" s="105"/>
      <c r="V101" s="85"/>
      <c r="W101" s="84"/>
      <c r="X101" s="84"/>
      <c r="Z101" s="25"/>
      <c r="AA101" s="25"/>
    </row>
    <row r="102" s="18" customFormat="1" ht="7.65" customHeight="1" spans="4:27">
      <c r="D102" s="83"/>
      <c r="E102" s="84"/>
      <c r="F102" s="84"/>
      <c r="G102" s="85"/>
      <c r="H102" s="105"/>
      <c r="I102" s="105"/>
      <c r="J102" s="89"/>
      <c r="K102" s="89"/>
      <c r="L102" s="89"/>
      <c r="M102" s="89"/>
      <c r="N102" s="87"/>
      <c r="O102" s="90"/>
      <c r="P102" s="89"/>
      <c r="Q102" s="89"/>
      <c r="R102" s="89"/>
      <c r="S102" s="89"/>
      <c r="T102" s="105"/>
      <c r="U102" s="105"/>
      <c r="V102" s="85"/>
      <c r="W102" s="84"/>
      <c r="X102" s="84"/>
      <c r="Z102" s="25"/>
      <c r="AA102" s="25"/>
    </row>
    <row r="103" s="18" customFormat="1" ht="7.65" customHeight="1" spans="4:27">
      <c r="D103" s="83"/>
      <c r="E103" s="84"/>
      <c r="F103" s="84"/>
      <c r="G103" s="85"/>
      <c r="H103" s="105"/>
      <c r="I103" s="105"/>
      <c r="J103" s="89"/>
      <c r="K103" s="89"/>
      <c r="L103" s="89"/>
      <c r="M103" s="89"/>
      <c r="N103" s="87"/>
      <c r="O103" s="90"/>
      <c r="P103" s="89"/>
      <c r="Q103" s="89"/>
      <c r="R103" s="89"/>
      <c r="S103" s="89"/>
      <c r="T103" s="105"/>
      <c r="U103" s="105"/>
      <c r="V103" s="85"/>
      <c r="W103" s="84"/>
      <c r="X103" s="84"/>
      <c r="Z103" s="25"/>
      <c r="AA103" s="25"/>
    </row>
    <row r="104" s="18" customFormat="1" ht="7.65" customHeight="1" spans="4:27">
      <c r="D104" s="83"/>
      <c r="E104" s="84"/>
      <c r="F104" s="84"/>
      <c r="G104" s="85"/>
      <c r="H104" s="87"/>
      <c r="I104" s="87"/>
      <c r="J104" s="87"/>
      <c r="K104" s="87"/>
      <c r="L104" s="87"/>
      <c r="M104" s="87"/>
      <c r="N104" s="87"/>
      <c r="O104" s="90"/>
      <c r="P104" s="90"/>
      <c r="Q104" s="90"/>
      <c r="R104" s="90"/>
      <c r="S104" s="90"/>
      <c r="T104" s="90"/>
      <c r="U104" s="90"/>
      <c r="V104" s="85"/>
      <c r="W104" s="84"/>
      <c r="X104" s="84"/>
      <c r="Z104" s="25"/>
      <c r="AA104" s="25"/>
    </row>
    <row r="105" s="18" customFormat="1" ht="7.65" customHeight="1" spans="4:27">
      <c r="D105" s="83"/>
      <c r="E105" s="84"/>
      <c r="F105" s="84"/>
      <c r="G105" s="85"/>
      <c r="H105" s="87"/>
      <c r="I105" s="87"/>
      <c r="J105" s="87"/>
      <c r="K105" s="87"/>
      <c r="L105" s="87"/>
      <c r="M105" s="87"/>
      <c r="N105" s="87"/>
      <c r="O105" s="90"/>
      <c r="P105" s="90"/>
      <c r="Q105" s="90"/>
      <c r="R105" s="90"/>
      <c r="S105" s="90"/>
      <c r="T105" s="90"/>
      <c r="U105" s="90"/>
      <c r="V105" s="85"/>
      <c r="W105" s="84"/>
      <c r="X105" s="84"/>
      <c r="Z105" s="25"/>
      <c r="AA105" s="25"/>
    </row>
    <row r="106" s="18" customFormat="1" ht="7.65" customHeight="1" spans="4:27">
      <c r="D106" s="83"/>
      <c r="E106" s="84"/>
      <c r="F106" s="84"/>
      <c r="G106" s="85"/>
      <c r="H106" s="87"/>
      <c r="I106" s="87"/>
      <c r="J106" s="87"/>
      <c r="K106" s="87"/>
      <c r="L106" s="87"/>
      <c r="M106" s="87"/>
      <c r="N106" s="87"/>
      <c r="O106" s="90"/>
      <c r="P106" s="90"/>
      <c r="Q106" s="90"/>
      <c r="R106" s="90"/>
      <c r="S106" s="90"/>
      <c r="T106" s="90"/>
      <c r="U106" s="90"/>
      <c r="V106" s="85"/>
      <c r="W106" s="84"/>
      <c r="X106" s="84"/>
      <c r="Z106" s="25"/>
      <c r="AA106" s="25"/>
    </row>
    <row r="107" s="18" customFormat="1" ht="7.65" customHeight="1" spans="4:27">
      <c r="D107" s="83"/>
      <c r="E107" s="84"/>
      <c r="F107" s="84"/>
      <c r="G107" s="85"/>
      <c r="H107" s="87"/>
      <c r="I107" s="87"/>
      <c r="J107" s="87"/>
      <c r="K107" s="87"/>
      <c r="L107" s="87"/>
      <c r="M107" s="87"/>
      <c r="N107" s="87"/>
      <c r="O107" s="90"/>
      <c r="P107" s="90"/>
      <c r="Q107" s="90"/>
      <c r="R107" s="90"/>
      <c r="S107" s="90"/>
      <c r="T107" s="90"/>
      <c r="U107" s="90"/>
      <c r="V107" s="85"/>
      <c r="W107" s="84"/>
      <c r="X107" s="84"/>
      <c r="Z107" s="25"/>
      <c r="AA107" s="25"/>
    </row>
    <row r="108" s="18" customFormat="1" ht="7.65" customHeight="1" spans="4:27">
      <c r="D108" s="83"/>
      <c r="E108" s="84"/>
      <c r="F108" s="84"/>
      <c r="G108" s="85"/>
      <c r="H108" s="87"/>
      <c r="I108" s="87"/>
      <c r="J108" s="87"/>
      <c r="K108" s="87"/>
      <c r="L108" s="87"/>
      <c r="M108" s="87"/>
      <c r="N108" s="87"/>
      <c r="O108" s="90"/>
      <c r="P108" s="90"/>
      <c r="Q108" s="90"/>
      <c r="R108" s="90"/>
      <c r="S108" s="90"/>
      <c r="T108" s="90"/>
      <c r="U108" s="90"/>
      <c r="V108" s="85"/>
      <c r="W108" s="84"/>
      <c r="X108" s="84"/>
      <c r="Z108" s="25"/>
      <c r="AA108" s="25"/>
    </row>
    <row r="109" s="18" customFormat="1" ht="7.65" customHeight="1" spans="4:27">
      <c r="D109" s="83"/>
      <c r="E109" s="84"/>
      <c r="F109" s="84"/>
      <c r="G109" s="85"/>
      <c r="H109" s="87"/>
      <c r="I109" s="87"/>
      <c r="J109" s="87"/>
      <c r="K109" s="87"/>
      <c r="L109" s="87"/>
      <c r="M109" s="87"/>
      <c r="N109" s="87"/>
      <c r="O109" s="90"/>
      <c r="P109" s="90"/>
      <c r="Q109" s="90"/>
      <c r="R109" s="90"/>
      <c r="S109" s="90"/>
      <c r="T109" s="90"/>
      <c r="U109" s="90"/>
      <c r="V109" s="85"/>
      <c r="W109" s="84"/>
      <c r="X109" s="84"/>
      <c r="Z109" s="25"/>
      <c r="AA109" s="25"/>
    </row>
    <row r="110" s="18" customFormat="1" ht="7.65" customHeight="1" spans="4:27">
      <c r="D110" s="83"/>
      <c r="E110" s="84"/>
      <c r="F110" s="84"/>
      <c r="G110" s="85"/>
      <c r="H110" s="87"/>
      <c r="I110" s="87"/>
      <c r="J110" s="87"/>
      <c r="K110" s="87"/>
      <c r="L110" s="87"/>
      <c r="M110" s="87"/>
      <c r="N110" s="87"/>
      <c r="O110" s="90"/>
      <c r="P110" s="90"/>
      <c r="Q110" s="90"/>
      <c r="R110" s="90"/>
      <c r="S110" s="90"/>
      <c r="T110" s="90"/>
      <c r="U110" s="90"/>
      <c r="V110" s="85"/>
      <c r="W110" s="84"/>
      <c r="X110" s="84"/>
      <c r="Z110" s="25"/>
      <c r="AA110" s="25"/>
    </row>
    <row r="111" s="18" customFormat="1" ht="7.65" customHeight="1" spans="4:27">
      <c r="D111" s="83"/>
      <c r="E111" s="84"/>
      <c r="F111" s="84"/>
      <c r="G111" s="85"/>
      <c r="H111" s="87"/>
      <c r="I111" s="87"/>
      <c r="J111" s="87"/>
      <c r="K111" s="87"/>
      <c r="L111" s="87"/>
      <c r="M111" s="87"/>
      <c r="N111" s="87"/>
      <c r="O111" s="90"/>
      <c r="P111" s="90"/>
      <c r="Q111" s="90"/>
      <c r="R111" s="90"/>
      <c r="S111" s="90"/>
      <c r="T111" s="90"/>
      <c r="U111" s="90"/>
      <c r="V111" s="85"/>
      <c r="W111" s="84"/>
      <c r="X111" s="84"/>
      <c r="Z111" s="25"/>
      <c r="AA111" s="25"/>
    </row>
    <row r="112" s="18" customFormat="1" ht="7.65" customHeight="1" spans="4:27">
      <c r="D112" s="83"/>
      <c r="E112" s="84"/>
      <c r="F112" s="84"/>
      <c r="G112" s="85"/>
      <c r="H112" s="87"/>
      <c r="I112" s="87"/>
      <c r="J112" s="87"/>
      <c r="K112" s="87"/>
      <c r="L112" s="87"/>
      <c r="M112" s="87"/>
      <c r="N112" s="87"/>
      <c r="O112" s="90"/>
      <c r="P112" s="90"/>
      <c r="Q112" s="90"/>
      <c r="R112" s="90"/>
      <c r="S112" s="90"/>
      <c r="T112" s="90"/>
      <c r="U112" s="90"/>
      <c r="V112" s="85"/>
      <c r="W112" s="84"/>
      <c r="X112" s="84"/>
      <c r="Z112" s="25"/>
      <c r="AA112" s="25"/>
    </row>
    <row r="113" s="18" customFormat="1" ht="7.65" customHeight="1" spans="4:27">
      <c r="D113" s="83"/>
      <c r="E113" s="84"/>
      <c r="F113" s="84"/>
      <c r="G113" s="85"/>
      <c r="H113" s="87"/>
      <c r="I113" s="87"/>
      <c r="J113" s="87"/>
      <c r="K113" s="87"/>
      <c r="L113" s="87"/>
      <c r="M113" s="87"/>
      <c r="N113" s="87"/>
      <c r="O113" s="90"/>
      <c r="P113" s="90"/>
      <c r="Q113" s="90"/>
      <c r="R113" s="90"/>
      <c r="S113" s="90"/>
      <c r="T113" s="90"/>
      <c r="U113" s="90"/>
      <c r="V113" s="85"/>
      <c r="W113" s="84"/>
      <c r="X113" s="84"/>
      <c r="Z113" s="25"/>
      <c r="AA113" s="25"/>
    </row>
    <row r="114" s="18" customFormat="1" ht="7.65" customHeight="1" spans="4:27">
      <c r="D114" s="83"/>
      <c r="E114" s="84"/>
      <c r="F114" s="84"/>
      <c r="G114" s="85"/>
      <c r="H114" s="87"/>
      <c r="I114" s="87"/>
      <c r="J114" s="87"/>
      <c r="K114" s="87"/>
      <c r="L114" s="87"/>
      <c r="M114" s="87"/>
      <c r="N114" s="87"/>
      <c r="O114" s="90"/>
      <c r="P114" s="90"/>
      <c r="Q114" s="90"/>
      <c r="R114" s="90"/>
      <c r="S114" s="90"/>
      <c r="T114" s="90"/>
      <c r="U114" s="90"/>
      <c r="V114" s="85"/>
      <c r="W114" s="84"/>
      <c r="X114" s="84"/>
      <c r="Z114" s="25"/>
      <c r="AA114" s="25"/>
    </row>
    <row r="115" s="18" customFormat="1" ht="7.65" customHeight="1" spans="4:27">
      <c r="D115" s="83"/>
      <c r="E115" s="84"/>
      <c r="F115" s="84"/>
      <c r="G115" s="85"/>
      <c r="H115" s="87"/>
      <c r="I115" s="87"/>
      <c r="J115" s="87"/>
      <c r="K115" s="87"/>
      <c r="L115" s="87"/>
      <c r="M115" s="87"/>
      <c r="N115" s="87"/>
      <c r="O115" s="90"/>
      <c r="P115" s="90"/>
      <c r="Q115" s="90"/>
      <c r="R115" s="90"/>
      <c r="S115" s="90"/>
      <c r="T115" s="90"/>
      <c r="U115" s="90"/>
      <c r="V115" s="85"/>
      <c r="W115" s="84"/>
      <c r="X115" s="84"/>
      <c r="Z115" s="25"/>
      <c r="AA115" s="25"/>
    </row>
    <row r="116" s="18" customFormat="1" ht="7.65" customHeight="1" spans="4:27">
      <c r="D116" s="83"/>
      <c r="E116" s="84"/>
      <c r="F116" s="84"/>
      <c r="G116" s="85"/>
      <c r="H116" s="87"/>
      <c r="I116" s="87"/>
      <c r="J116" s="87"/>
      <c r="K116" s="87"/>
      <c r="L116" s="87"/>
      <c r="M116" s="87"/>
      <c r="N116" s="87"/>
      <c r="O116" s="90"/>
      <c r="P116" s="90"/>
      <c r="Q116" s="90"/>
      <c r="R116" s="90"/>
      <c r="S116" s="90"/>
      <c r="T116" s="90"/>
      <c r="U116" s="90"/>
      <c r="V116" s="85"/>
      <c r="W116" s="84"/>
      <c r="X116" s="84"/>
      <c r="Z116" s="25"/>
      <c r="AA116" s="25"/>
    </row>
    <row r="117" s="18" customFormat="1" ht="7.65" customHeight="1" spans="4:27">
      <c r="D117" s="83"/>
      <c r="E117" s="84"/>
      <c r="F117" s="84"/>
      <c r="G117" s="85"/>
      <c r="H117" s="87"/>
      <c r="I117" s="87"/>
      <c r="J117" s="87"/>
      <c r="K117" s="87"/>
      <c r="L117" s="87"/>
      <c r="M117" s="87"/>
      <c r="N117" s="87"/>
      <c r="O117" s="90"/>
      <c r="P117" s="90"/>
      <c r="Q117" s="90"/>
      <c r="R117" s="90"/>
      <c r="S117" s="90"/>
      <c r="T117" s="90"/>
      <c r="U117" s="90"/>
      <c r="V117" s="85"/>
      <c r="W117" s="84"/>
      <c r="X117" s="84"/>
      <c r="Z117" s="25"/>
      <c r="AA117" s="25"/>
    </row>
    <row r="118" s="18" customFormat="1" ht="7.65" customHeight="1" spans="4:27">
      <c r="D118" s="83"/>
      <c r="E118" s="84"/>
      <c r="F118" s="84"/>
      <c r="G118" s="85"/>
      <c r="H118" s="87"/>
      <c r="I118" s="87"/>
      <c r="J118" s="87"/>
      <c r="K118" s="87"/>
      <c r="L118" s="87"/>
      <c r="M118" s="87"/>
      <c r="N118" s="87"/>
      <c r="O118" s="90"/>
      <c r="P118" s="90"/>
      <c r="Q118" s="90"/>
      <c r="R118" s="90"/>
      <c r="S118" s="90"/>
      <c r="T118" s="90"/>
      <c r="U118" s="90"/>
      <c r="V118" s="85"/>
      <c r="W118" s="84"/>
      <c r="X118" s="84"/>
      <c r="Z118" s="25"/>
      <c r="AA118" s="25"/>
    </row>
    <row r="119" s="18" customFormat="1" ht="7.65" customHeight="1" spans="4:27">
      <c r="D119" s="83"/>
      <c r="E119" s="84"/>
      <c r="F119" s="84"/>
      <c r="G119" s="85"/>
      <c r="H119" s="87"/>
      <c r="I119" s="87"/>
      <c r="J119" s="87"/>
      <c r="K119" s="87"/>
      <c r="L119" s="87"/>
      <c r="M119" s="87"/>
      <c r="N119" s="87"/>
      <c r="O119" s="90"/>
      <c r="P119" s="90"/>
      <c r="Q119" s="90"/>
      <c r="R119" s="90"/>
      <c r="S119" s="90"/>
      <c r="T119" s="90"/>
      <c r="U119" s="90"/>
      <c r="V119" s="85"/>
      <c r="W119" s="84"/>
      <c r="X119" s="84"/>
      <c r="Z119" s="25"/>
      <c r="AA119" s="25"/>
    </row>
    <row r="120" s="18" customFormat="1" ht="7.65" customHeight="1" spans="4:27">
      <c r="D120" s="83"/>
      <c r="E120" s="84"/>
      <c r="F120" s="84"/>
      <c r="G120" s="85"/>
      <c r="H120" s="87"/>
      <c r="I120" s="87"/>
      <c r="J120" s="87"/>
      <c r="K120" s="87"/>
      <c r="L120" s="87"/>
      <c r="M120" s="87"/>
      <c r="N120" s="87"/>
      <c r="O120" s="90"/>
      <c r="P120" s="90"/>
      <c r="Q120" s="90"/>
      <c r="R120" s="90"/>
      <c r="S120" s="90"/>
      <c r="T120" s="90"/>
      <c r="U120" s="90"/>
      <c r="V120" s="85"/>
      <c r="W120" s="84"/>
      <c r="X120" s="84"/>
      <c r="Z120" s="25"/>
      <c r="AA120" s="25"/>
    </row>
    <row r="121" s="18" customFormat="1" ht="7.65" customHeight="1" spans="4:27">
      <c r="D121" s="83"/>
      <c r="E121" s="84"/>
      <c r="F121" s="84"/>
      <c r="G121" s="85"/>
      <c r="H121" s="87"/>
      <c r="I121" s="87"/>
      <c r="J121" s="87"/>
      <c r="K121" s="87"/>
      <c r="L121" s="87"/>
      <c r="M121" s="87"/>
      <c r="N121" s="87"/>
      <c r="O121" s="90"/>
      <c r="P121" s="90"/>
      <c r="Q121" s="90"/>
      <c r="R121" s="90"/>
      <c r="S121" s="90"/>
      <c r="T121" s="90"/>
      <c r="U121" s="90"/>
      <c r="V121" s="85"/>
      <c r="W121" s="84"/>
      <c r="X121" s="84"/>
      <c r="Z121" s="25"/>
      <c r="AA121" s="25"/>
    </row>
    <row r="122" s="18" customFormat="1" ht="7.65" customHeight="1" spans="4:27">
      <c r="D122" s="83"/>
      <c r="E122" s="84"/>
      <c r="F122" s="84"/>
      <c r="G122" s="85"/>
      <c r="H122" s="87"/>
      <c r="I122" s="87"/>
      <c r="J122" s="87"/>
      <c r="K122" s="87"/>
      <c r="L122" s="87"/>
      <c r="M122" s="87"/>
      <c r="N122" s="87"/>
      <c r="O122" s="90"/>
      <c r="P122" s="90"/>
      <c r="Q122" s="90"/>
      <c r="R122" s="90"/>
      <c r="S122" s="90"/>
      <c r="T122" s="90"/>
      <c r="U122" s="90"/>
      <c r="V122" s="85"/>
      <c r="W122" s="84"/>
      <c r="X122" s="84"/>
      <c r="Z122" s="25"/>
      <c r="AA122" s="25"/>
    </row>
    <row r="123" s="18" customFormat="1" ht="7.65" customHeight="1" spans="4:27">
      <c r="D123" s="83"/>
      <c r="E123" s="84"/>
      <c r="F123" s="84"/>
      <c r="G123" s="85"/>
      <c r="H123" s="87"/>
      <c r="I123" s="87"/>
      <c r="J123" s="87"/>
      <c r="K123" s="87"/>
      <c r="L123" s="87"/>
      <c r="M123" s="87"/>
      <c r="N123" s="87"/>
      <c r="O123" s="90"/>
      <c r="P123" s="90"/>
      <c r="Q123" s="90"/>
      <c r="R123" s="90"/>
      <c r="S123" s="90"/>
      <c r="T123" s="90"/>
      <c r="U123" s="90"/>
      <c r="V123" s="85"/>
      <c r="W123" s="84"/>
      <c r="X123" s="84"/>
      <c r="Z123" s="25"/>
      <c r="AA123" s="25"/>
    </row>
    <row r="124" s="18" customFormat="1" ht="7.65" customHeight="1" spans="4:27">
      <c r="D124" s="83"/>
      <c r="E124" s="84"/>
      <c r="F124" s="84"/>
      <c r="G124" s="85"/>
      <c r="H124" s="87"/>
      <c r="I124" s="87"/>
      <c r="J124" s="87"/>
      <c r="K124" s="87"/>
      <c r="L124" s="87"/>
      <c r="M124" s="87"/>
      <c r="N124" s="87"/>
      <c r="O124" s="90"/>
      <c r="P124" s="90"/>
      <c r="Q124" s="90"/>
      <c r="R124" s="90"/>
      <c r="S124" s="90"/>
      <c r="T124" s="90"/>
      <c r="U124" s="90"/>
      <c r="V124" s="85"/>
      <c r="W124" s="84"/>
      <c r="X124" s="84"/>
      <c r="Z124" s="25"/>
      <c r="AA124" s="25"/>
    </row>
    <row r="125" s="18" customFormat="1" ht="7.65" customHeight="1" spans="4:27">
      <c r="D125" s="83"/>
      <c r="E125" s="84"/>
      <c r="F125" s="84"/>
      <c r="G125" s="85"/>
      <c r="H125" s="87"/>
      <c r="I125" s="87"/>
      <c r="J125" s="87"/>
      <c r="K125" s="87"/>
      <c r="L125" s="87"/>
      <c r="M125" s="87"/>
      <c r="N125" s="87"/>
      <c r="O125" s="90"/>
      <c r="P125" s="90"/>
      <c r="Q125" s="90"/>
      <c r="R125" s="90"/>
      <c r="S125" s="90"/>
      <c r="T125" s="90"/>
      <c r="U125" s="90"/>
      <c r="V125" s="85"/>
      <c r="W125" s="84"/>
      <c r="X125" s="84"/>
      <c r="Z125" s="25"/>
      <c r="AA125" s="25"/>
    </row>
    <row r="126" s="18" customFormat="1" ht="7.65" customHeight="1" spans="4:27">
      <c r="D126" s="83"/>
      <c r="E126" s="84"/>
      <c r="F126" s="84"/>
      <c r="G126" s="85"/>
      <c r="H126" s="87"/>
      <c r="I126" s="87"/>
      <c r="J126" s="87"/>
      <c r="K126" s="87"/>
      <c r="L126" s="87"/>
      <c r="M126" s="87"/>
      <c r="N126" s="87"/>
      <c r="O126" s="90"/>
      <c r="P126" s="90"/>
      <c r="Q126" s="90"/>
      <c r="R126" s="90"/>
      <c r="S126" s="90"/>
      <c r="T126" s="90"/>
      <c r="U126" s="90"/>
      <c r="V126" s="85"/>
      <c r="W126" s="84"/>
      <c r="X126" s="84"/>
      <c r="Z126" s="25"/>
      <c r="AA126" s="25"/>
    </row>
    <row r="127" s="18" customFormat="1" ht="7.65" customHeight="1" spans="4:27">
      <c r="D127" s="83"/>
      <c r="E127" s="84"/>
      <c r="F127" s="84"/>
      <c r="G127" s="85"/>
      <c r="H127" s="87"/>
      <c r="I127" s="87"/>
      <c r="J127" s="87"/>
      <c r="K127" s="87"/>
      <c r="L127" s="87"/>
      <c r="M127" s="87"/>
      <c r="N127" s="87"/>
      <c r="O127" s="90"/>
      <c r="P127" s="90"/>
      <c r="Q127" s="90"/>
      <c r="R127" s="90"/>
      <c r="S127" s="90"/>
      <c r="T127" s="90"/>
      <c r="U127" s="90"/>
      <c r="V127" s="85"/>
      <c r="W127" s="84"/>
      <c r="X127" s="84"/>
      <c r="Z127" s="25"/>
      <c r="AA127" s="25"/>
    </row>
    <row r="128" s="18" customFormat="1" ht="7.65" customHeight="1" spans="4:27">
      <c r="D128" s="83"/>
      <c r="E128" s="84"/>
      <c r="F128" s="84"/>
      <c r="G128" s="85"/>
      <c r="H128" s="87"/>
      <c r="I128" s="87"/>
      <c r="J128" s="87"/>
      <c r="K128" s="87"/>
      <c r="L128" s="87"/>
      <c r="M128" s="87"/>
      <c r="N128" s="87"/>
      <c r="O128" s="90"/>
      <c r="P128" s="90"/>
      <c r="Q128" s="90"/>
      <c r="R128" s="90"/>
      <c r="S128" s="90"/>
      <c r="T128" s="90"/>
      <c r="U128" s="90"/>
      <c r="V128" s="85"/>
      <c r="W128" s="84"/>
      <c r="X128" s="84"/>
      <c r="Z128" s="25"/>
      <c r="AA128" s="25"/>
    </row>
    <row r="129" s="18" customFormat="1" ht="7.65" customHeight="1" spans="4:27">
      <c r="D129" s="83"/>
      <c r="E129" s="84"/>
      <c r="F129" s="84"/>
      <c r="G129" s="85"/>
      <c r="H129" s="87"/>
      <c r="I129" s="87"/>
      <c r="J129" s="87"/>
      <c r="K129" s="87"/>
      <c r="L129" s="87"/>
      <c r="M129" s="87"/>
      <c r="N129" s="87"/>
      <c r="O129" s="90"/>
      <c r="P129" s="90"/>
      <c r="Q129" s="90"/>
      <c r="R129" s="90"/>
      <c r="S129" s="90"/>
      <c r="T129" s="90"/>
      <c r="U129" s="90"/>
      <c r="V129" s="85"/>
      <c r="W129" s="84"/>
      <c r="X129" s="84"/>
      <c r="Z129" s="25"/>
      <c r="AA129" s="25"/>
    </row>
    <row r="130" s="18" customFormat="1" ht="7.65" customHeight="1" spans="4:27">
      <c r="D130" s="83"/>
      <c r="E130" s="84"/>
      <c r="F130" s="84"/>
      <c r="G130" s="85"/>
      <c r="H130" s="87"/>
      <c r="I130" s="87"/>
      <c r="J130" s="87"/>
      <c r="K130" s="87"/>
      <c r="L130" s="87"/>
      <c r="M130" s="87"/>
      <c r="N130" s="87"/>
      <c r="O130" s="90"/>
      <c r="P130" s="90"/>
      <c r="Q130" s="90"/>
      <c r="R130" s="90"/>
      <c r="S130" s="90"/>
      <c r="T130" s="90"/>
      <c r="U130" s="90"/>
      <c r="V130" s="85"/>
      <c r="W130" s="84"/>
      <c r="X130" s="84"/>
      <c r="Z130" s="25"/>
      <c r="AA130" s="25"/>
    </row>
    <row r="131" s="18" customFormat="1" ht="7.65" customHeight="1" spans="4:27">
      <c r="D131" s="83"/>
      <c r="E131" s="84"/>
      <c r="F131" s="84"/>
      <c r="G131" s="85"/>
      <c r="H131" s="87"/>
      <c r="I131" s="87"/>
      <c r="J131" s="87"/>
      <c r="K131" s="87"/>
      <c r="L131" s="87"/>
      <c r="M131" s="87"/>
      <c r="N131" s="87"/>
      <c r="O131" s="90"/>
      <c r="P131" s="90"/>
      <c r="Q131" s="90"/>
      <c r="R131" s="90"/>
      <c r="S131" s="90"/>
      <c r="T131" s="90"/>
      <c r="U131" s="90"/>
      <c r="V131" s="85"/>
      <c r="W131" s="84"/>
      <c r="X131" s="84"/>
      <c r="Z131" s="25"/>
      <c r="AA131" s="25"/>
    </row>
    <row r="132" s="18" customFormat="1" ht="7.65" customHeight="1" spans="4:27">
      <c r="D132" s="83"/>
      <c r="E132" s="84"/>
      <c r="F132" s="84"/>
      <c r="G132" s="85"/>
      <c r="H132" s="87"/>
      <c r="I132" s="87"/>
      <c r="J132" s="87"/>
      <c r="K132" s="87"/>
      <c r="L132" s="87"/>
      <c r="M132" s="87"/>
      <c r="N132" s="87"/>
      <c r="O132" s="90"/>
      <c r="P132" s="90"/>
      <c r="Q132" s="90"/>
      <c r="R132" s="90"/>
      <c r="S132" s="90"/>
      <c r="T132" s="90"/>
      <c r="U132" s="90"/>
      <c r="V132" s="85"/>
      <c r="W132" s="84"/>
      <c r="X132" s="84"/>
      <c r="Z132" s="25"/>
      <c r="AA132" s="25"/>
    </row>
  </sheetData>
  <mergeCells count="434">
    <mergeCell ref="H4:M4"/>
    <mergeCell ref="P4:S4"/>
    <mergeCell ref="T4:U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  <mergeCell ref="V33:V34"/>
    <mergeCell ref="V35:V36"/>
    <mergeCell ref="V37:V38"/>
    <mergeCell ref="V39:V40"/>
    <mergeCell ref="V41:V42"/>
    <mergeCell ref="V43:V44"/>
    <mergeCell ref="V45:V46"/>
    <mergeCell ref="V47:V48"/>
    <mergeCell ref="V49:V50"/>
    <mergeCell ref="V51:V52"/>
    <mergeCell ref="V53:V54"/>
    <mergeCell ref="V55:V56"/>
    <mergeCell ref="V57:V58"/>
    <mergeCell ref="V59:V60"/>
    <mergeCell ref="V61:V62"/>
    <mergeCell ref="V63:V64"/>
    <mergeCell ref="V65:V66"/>
    <mergeCell ref="V67:V68"/>
    <mergeCell ref="V69:V70"/>
    <mergeCell ref="V71:V72"/>
    <mergeCell ref="V73:V74"/>
    <mergeCell ref="V75:V76"/>
    <mergeCell ref="V77:V78"/>
    <mergeCell ref="V79:V80"/>
    <mergeCell ref="V81:V82"/>
    <mergeCell ref="V83:V84"/>
    <mergeCell ref="V85:V86"/>
    <mergeCell ref="V87:V88"/>
    <mergeCell ref="V89:V90"/>
    <mergeCell ref="V91:V92"/>
    <mergeCell ref="V93:V94"/>
    <mergeCell ref="V95:V96"/>
    <mergeCell ref="V97:V98"/>
    <mergeCell ref="V99:V100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W33:W34"/>
    <mergeCell ref="W35:W36"/>
    <mergeCell ref="W37:W38"/>
    <mergeCell ref="W39:W40"/>
    <mergeCell ref="W41:W42"/>
    <mergeCell ref="W43:W44"/>
    <mergeCell ref="W45:W46"/>
    <mergeCell ref="W47:W48"/>
    <mergeCell ref="W49:W50"/>
    <mergeCell ref="W51:W52"/>
    <mergeCell ref="W53:W54"/>
    <mergeCell ref="W55:W56"/>
    <mergeCell ref="W57:W58"/>
    <mergeCell ref="W59:W60"/>
    <mergeCell ref="W61:W62"/>
    <mergeCell ref="W63:W64"/>
    <mergeCell ref="W65:W66"/>
    <mergeCell ref="W67:W68"/>
    <mergeCell ref="W69:W70"/>
    <mergeCell ref="W71:W72"/>
    <mergeCell ref="W73:W74"/>
    <mergeCell ref="W75:W76"/>
    <mergeCell ref="W77:W78"/>
    <mergeCell ref="W79:W80"/>
    <mergeCell ref="W81:W82"/>
    <mergeCell ref="W83:W84"/>
    <mergeCell ref="W85:W86"/>
    <mergeCell ref="W87:W88"/>
    <mergeCell ref="W89:W90"/>
    <mergeCell ref="W91:W92"/>
    <mergeCell ref="W93:W94"/>
    <mergeCell ref="W95:W96"/>
    <mergeCell ref="W97:W98"/>
    <mergeCell ref="W99:W100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X31:X32"/>
    <mergeCell ref="X33:X34"/>
    <mergeCell ref="X35:X36"/>
    <mergeCell ref="X37:X38"/>
    <mergeCell ref="X39:X40"/>
    <mergeCell ref="X41:X42"/>
    <mergeCell ref="X43:X44"/>
    <mergeCell ref="X45:X46"/>
    <mergeCell ref="X47:X48"/>
    <mergeCell ref="X49:X50"/>
    <mergeCell ref="X51:X52"/>
    <mergeCell ref="X53:X54"/>
    <mergeCell ref="X55:X56"/>
    <mergeCell ref="X57:X58"/>
    <mergeCell ref="X59:X60"/>
    <mergeCell ref="X61:X62"/>
    <mergeCell ref="X63:X64"/>
    <mergeCell ref="X65:X66"/>
    <mergeCell ref="X67:X68"/>
    <mergeCell ref="X69:X70"/>
    <mergeCell ref="X71:X72"/>
    <mergeCell ref="X73:X74"/>
    <mergeCell ref="X75:X76"/>
    <mergeCell ref="X77:X78"/>
    <mergeCell ref="X79:X80"/>
    <mergeCell ref="X81:X82"/>
    <mergeCell ref="X83:X84"/>
    <mergeCell ref="X85:X86"/>
    <mergeCell ref="X87:X88"/>
    <mergeCell ref="X89:X90"/>
    <mergeCell ref="X91:X92"/>
    <mergeCell ref="X93:X94"/>
    <mergeCell ref="X95:X96"/>
    <mergeCell ref="X97:X98"/>
    <mergeCell ref="X99:X100"/>
    <mergeCell ref="Y5:Y6"/>
    <mergeCell ref="Y7:Y8"/>
    <mergeCell ref="Y9:Y10"/>
    <mergeCell ref="Y11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Y41:Y42"/>
    <mergeCell ref="Y43:Y44"/>
    <mergeCell ref="Y45:Y46"/>
    <mergeCell ref="Y47:Y48"/>
    <mergeCell ref="Y49:Y50"/>
    <mergeCell ref="Y51:Y52"/>
    <mergeCell ref="Y53:Y54"/>
    <mergeCell ref="Y55:Y56"/>
    <mergeCell ref="Y57:Y58"/>
    <mergeCell ref="Y59:Y60"/>
    <mergeCell ref="Y61:Y62"/>
    <mergeCell ref="Y63:Y64"/>
    <mergeCell ref="Y65:Y66"/>
    <mergeCell ref="Y67:Y68"/>
    <mergeCell ref="Y69:Y70"/>
    <mergeCell ref="Y71:Y72"/>
    <mergeCell ref="Y73:Y74"/>
    <mergeCell ref="Y75:Y76"/>
    <mergeCell ref="Y77:Y78"/>
    <mergeCell ref="Y79:Y80"/>
    <mergeCell ref="Y81:Y82"/>
    <mergeCell ref="Y83:Y84"/>
    <mergeCell ref="Y85:Y86"/>
    <mergeCell ref="Y87:Y88"/>
    <mergeCell ref="Y89:Y90"/>
    <mergeCell ref="Y91:Y92"/>
    <mergeCell ref="Y93:Y94"/>
    <mergeCell ref="Y95:Y96"/>
    <mergeCell ref="Y97:Y98"/>
    <mergeCell ref="Y99:Y100"/>
    <mergeCell ref="H101:I103"/>
    <mergeCell ref="T101:U103"/>
    <mergeCell ref="J101:M103"/>
    <mergeCell ref="P101:S103"/>
  </mergeCells>
  <pageMargins left="0.7" right="0.7" top="0.75" bottom="0.75" header="0.3" footer="0.3"/>
  <pageSetup paperSize="9" scale="82" orientation="portrait"/>
  <headerFooter/>
  <colBreaks count="1" manualBreakCount="1"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C1:AB140"/>
  <sheetViews>
    <sheetView view="pageBreakPreview" zoomScale="150" zoomScaleNormal="100" zoomScaleSheetLayoutView="150" topLeftCell="C13" workbookViewId="0">
      <selection activeCell="M51" sqref="M51"/>
    </sheetView>
  </sheetViews>
  <sheetFormatPr defaultColWidth="9" defaultRowHeight="13.5"/>
  <cols>
    <col min="1" max="3" width="0.333333333333333" style="25" customWidth="1"/>
    <col min="4" max="4" width="3.33333333333333" style="26" customWidth="1"/>
    <col min="5" max="5" width="12.1083333333333" style="27" customWidth="1"/>
    <col min="6" max="6" width="9.775" style="27" customWidth="1"/>
    <col min="7" max="7" width="3.33333333333333" style="28" customWidth="1"/>
    <col min="8" max="14" width="3.33333333333333" style="29" customWidth="1"/>
    <col min="15" max="21" width="3.33333333333333" style="30" customWidth="1"/>
    <col min="22" max="22" width="3.33333333333333" style="28" customWidth="1"/>
    <col min="23" max="23" width="10.1083333333333" style="27" customWidth="1"/>
    <col min="24" max="24" width="9.775" style="27" customWidth="1"/>
    <col min="25" max="25" width="3.33333333333333" style="25" customWidth="1"/>
    <col min="26" max="26" width="9" style="25"/>
    <col min="27" max="27" width="13.8833333333333" style="31" customWidth="1"/>
    <col min="28" max="28" width="11.6666666666667" style="31" customWidth="1"/>
    <col min="29" max="16384" width="9" style="25"/>
  </cols>
  <sheetData>
    <row r="1" s="23" customFormat="1" ht="13.95" customHeight="1" spans="5:28">
      <c r="E1" s="32"/>
      <c r="F1" s="32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3"/>
      <c r="W1" s="32"/>
      <c r="X1" s="32"/>
      <c r="Y1" s="23" t="s">
        <v>0</v>
      </c>
      <c r="AA1" s="81"/>
      <c r="AB1" s="81"/>
    </row>
    <row r="2" s="23" customFormat="1" ht="13.95" customHeight="1" spans="5:28">
      <c r="E2" s="32"/>
      <c r="F2" s="32"/>
      <c r="G2" s="33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3"/>
      <c r="W2" s="32"/>
      <c r="X2" s="32"/>
      <c r="Y2" s="23" t="s">
        <v>277</v>
      </c>
      <c r="AA2" s="81"/>
      <c r="AB2" s="81"/>
    </row>
    <row r="3" s="23" customFormat="1" ht="13.95" customHeight="1" spans="5:28">
      <c r="E3" s="32"/>
      <c r="F3" s="32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3"/>
      <c r="W3" s="32"/>
      <c r="X3" s="32"/>
      <c r="Y3" s="23" t="s">
        <v>1</v>
      </c>
      <c r="AA3" s="81"/>
      <c r="AB3" s="81"/>
    </row>
    <row r="4" s="24" customFormat="1" ht="27" customHeight="1" spans="4:28">
      <c r="D4" s="24" t="s">
        <v>278</v>
      </c>
      <c r="E4" s="35"/>
      <c r="F4" s="35"/>
      <c r="H4" s="36" t="s">
        <v>4</v>
      </c>
      <c r="I4" s="36"/>
      <c r="J4" s="36"/>
      <c r="K4" s="36"/>
      <c r="L4" s="36"/>
      <c r="M4" s="36"/>
      <c r="N4" s="45"/>
      <c r="O4" s="46"/>
      <c r="P4" s="36" t="s">
        <v>41</v>
      </c>
      <c r="Q4" s="36"/>
      <c r="R4" s="36"/>
      <c r="S4" s="36"/>
      <c r="T4" s="69" t="s">
        <v>167</v>
      </c>
      <c r="U4" s="70"/>
      <c r="W4" s="35"/>
      <c r="X4" s="35"/>
      <c r="AA4" s="82"/>
      <c r="AB4" s="82"/>
    </row>
    <row r="5" s="18" customFormat="1" ht="10.35" customHeight="1" spans="3:25">
      <c r="C5" s="28"/>
      <c r="D5" s="28">
        <v>1</v>
      </c>
      <c r="E5" s="37" t="s">
        <v>279</v>
      </c>
      <c r="F5" s="38" t="s">
        <v>9</v>
      </c>
      <c r="G5" s="28"/>
      <c r="H5" s="39"/>
      <c r="I5" s="39" t="s">
        <v>169</v>
      </c>
      <c r="J5" s="41"/>
      <c r="K5" s="41"/>
      <c r="L5" s="41"/>
      <c r="M5" s="41"/>
      <c r="N5" s="43"/>
      <c r="O5" s="47"/>
      <c r="P5" s="47"/>
      <c r="Q5" s="47"/>
      <c r="R5" s="47"/>
      <c r="S5" s="47"/>
      <c r="T5" s="47" t="s">
        <v>169</v>
      </c>
      <c r="U5" s="47"/>
      <c r="V5" s="28"/>
      <c r="W5" s="37" t="s">
        <v>280</v>
      </c>
      <c r="X5" s="38" t="s">
        <v>6</v>
      </c>
      <c r="Y5" s="28">
        <v>37</v>
      </c>
    </row>
    <row r="6" s="18" customFormat="1" ht="10.35" customHeight="1" spans="3:25">
      <c r="C6" s="40"/>
      <c r="D6" s="40"/>
      <c r="E6" s="37"/>
      <c r="F6" s="38"/>
      <c r="G6" s="40"/>
      <c r="H6" s="41"/>
      <c r="I6" s="41"/>
      <c r="J6" s="48" t="s">
        <v>117</v>
      </c>
      <c r="K6" s="41"/>
      <c r="L6" s="41"/>
      <c r="M6" s="41"/>
      <c r="N6" s="43"/>
      <c r="O6" s="47"/>
      <c r="P6" s="47"/>
      <c r="Q6" s="47"/>
      <c r="R6" s="47"/>
      <c r="S6" s="71" t="s">
        <v>116</v>
      </c>
      <c r="T6" s="72"/>
      <c r="U6" s="73"/>
      <c r="V6" s="40"/>
      <c r="W6" s="37"/>
      <c r="X6" s="38"/>
      <c r="Y6" s="40"/>
    </row>
    <row r="7" s="18" customFormat="1" ht="10.35" customHeight="1" spans="3:25">
      <c r="C7" s="28"/>
      <c r="D7" s="28">
        <v>2</v>
      </c>
      <c r="E7" s="37" t="s">
        <v>281</v>
      </c>
      <c r="F7" s="38" t="s">
        <v>216</v>
      </c>
      <c r="G7" s="28"/>
      <c r="H7" s="39" t="s">
        <v>169</v>
      </c>
      <c r="I7" s="41"/>
      <c r="J7" s="49"/>
      <c r="K7" s="50"/>
      <c r="L7" s="41"/>
      <c r="M7" s="41"/>
      <c r="N7" s="43"/>
      <c r="O7" s="47"/>
      <c r="P7" s="47"/>
      <c r="Q7" s="47"/>
      <c r="R7" s="47"/>
      <c r="S7" s="57"/>
      <c r="T7" s="47"/>
      <c r="U7" s="74"/>
      <c r="V7" s="28"/>
      <c r="W7" s="37" t="s">
        <v>282</v>
      </c>
      <c r="X7" s="38" t="s">
        <v>46</v>
      </c>
      <c r="Y7" s="28">
        <v>38</v>
      </c>
    </row>
    <row r="8" s="18" customFormat="1" ht="10.35" customHeight="1" spans="3:25">
      <c r="C8" s="40"/>
      <c r="D8" s="40"/>
      <c r="E8" s="37"/>
      <c r="F8" s="38"/>
      <c r="G8" s="40"/>
      <c r="H8" s="41"/>
      <c r="I8" s="48"/>
      <c r="J8" s="49"/>
      <c r="K8" s="50"/>
      <c r="L8" s="41"/>
      <c r="M8" s="41"/>
      <c r="N8" s="43"/>
      <c r="O8" s="47"/>
      <c r="P8" s="47"/>
      <c r="Q8" s="47"/>
      <c r="R8" s="47"/>
      <c r="S8" s="57"/>
      <c r="T8" s="67"/>
      <c r="U8" s="47"/>
      <c r="V8" s="40"/>
      <c r="W8" s="37"/>
      <c r="X8" s="38"/>
      <c r="Y8" s="40"/>
    </row>
    <row r="9" s="18" customFormat="1" ht="10.35" customHeight="1" spans="3:25">
      <c r="C9" s="28"/>
      <c r="D9" s="28">
        <v>3</v>
      </c>
      <c r="E9" s="37" t="s">
        <v>283</v>
      </c>
      <c r="F9" s="38" t="s">
        <v>35</v>
      </c>
      <c r="G9" s="28"/>
      <c r="H9" s="42"/>
      <c r="I9" s="49"/>
      <c r="J9" s="41"/>
      <c r="K9" s="48"/>
      <c r="L9" s="41"/>
      <c r="M9" s="41"/>
      <c r="N9" s="43"/>
      <c r="O9" s="47"/>
      <c r="P9" s="47"/>
      <c r="Q9" s="47"/>
      <c r="R9" s="47" t="s">
        <v>189</v>
      </c>
      <c r="S9" s="58"/>
      <c r="T9" s="73"/>
      <c r="U9" s="75"/>
      <c r="V9" s="28"/>
      <c r="W9" s="37" t="s">
        <v>284</v>
      </c>
      <c r="X9" s="38" t="s">
        <v>29</v>
      </c>
      <c r="Y9" s="28">
        <v>39</v>
      </c>
    </row>
    <row r="10" s="18" customFormat="1" ht="10.35" customHeight="1" spans="3:25">
      <c r="C10" s="40"/>
      <c r="D10" s="40"/>
      <c r="E10" s="37"/>
      <c r="F10" s="38"/>
      <c r="G10" s="40"/>
      <c r="H10" s="41"/>
      <c r="I10" s="41"/>
      <c r="J10" s="41"/>
      <c r="K10" s="49"/>
      <c r="L10" s="49"/>
      <c r="M10" s="41"/>
      <c r="N10" s="43"/>
      <c r="O10" s="47"/>
      <c r="P10" s="47"/>
      <c r="Q10" s="53"/>
      <c r="R10" s="76"/>
      <c r="S10" s="77"/>
      <c r="T10" s="47"/>
      <c r="U10" s="78" t="s">
        <v>231</v>
      </c>
      <c r="V10" s="40"/>
      <c r="W10" s="37"/>
      <c r="X10" s="38"/>
      <c r="Y10" s="40"/>
    </row>
    <row r="11" s="18" customFormat="1" ht="10.35" customHeight="1" spans="3:25">
      <c r="C11" s="28"/>
      <c r="D11" s="28">
        <v>4</v>
      </c>
      <c r="E11" s="37" t="s">
        <v>285</v>
      </c>
      <c r="F11" s="38" t="s">
        <v>24</v>
      </c>
      <c r="G11" s="28"/>
      <c r="H11" s="42"/>
      <c r="I11" s="42"/>
      <c r="J11" s="41"/>
      <c r="K11" s="49"/>
      <c r="L11" s="49"/>
      <c r="M11" s="41"/>
      <c r="N11" s="43"/>
      <c r="O11" s="47"/>
      <c r="P11" s="47"/>
      <c r="Q11" s="53"/>
      <c r="R11" s="67"/>
      <c r="S11" s="47"/>
      <c r="T11" s="47" t="s">
        <v>169</v>
      </c>
      <c r="U11" s="47"/>
      <c r="V11" s="28"/>
      <c r="W11" s="37" t="s">
        <v>286</v>
      </c>
      <c r="X11" s="38" t="s">
        <v>26</v>
      </c>
      <c r="Y11" s="28">
        <v>40</v>
      </c>
    </row>
    <row r="12" s="18" customFormat="1" ht="10.35" customHeight="1" spans="3:25">
      <c r="C12" s="40"/>
      <c r="D12" s="40"/>
      <c r="E12" s="37"/>
      <c r="F12" s="38"/>
      <c r="G12" s="40"/>
      <c r="H12" s="41"/>
      <c r="I12" s="41"/>
      <c r="J12" s="51"/>
      <c r="K12" s="49"/>
      <c r="L12" s="49"/>
      <c r="M12" s="41"/>
      <c r="N12" s="43"/>
      <c r="O12" s="47"/>
      <c r="P12" s="47"/>
      <c r="Q12" s="53"/>
      <c r="R12" s="67"/>
      <c r="S12" s="47"/>
      <c r="T12" s="72"/>
      <c r="U12" s="73"/>
      <c r="V12" s="40"/>
      <c r="W12" s="37"/>
      <c r="X12" s="38"/>
      <c r="Y12" s="40"/>
    </row>
    <row r="13" s="18" customFormat="1" ht="10.35" customHeight="1" spans="3:25">
      <c r="C13" s="28"/>
      <c r="D13" s="28">
        <v>5</v>
      </c>
      <c r="E13" s="37" t="s">
        <v>287</v>
      </c>
      <c r="F13" s="38" t="s">
        <v>31</v>
      </c>
      <c r="G13" s="28"/>
      <c r="H13" s="43"/>
      <c r="I13" s="43"/>
      <c r="J13" s="50"/>
      <c r="K13" s="41"/>
      <c r="L13" s="49"/>
      <c r="M13" s="41"/>
      <c r="N13" s="43"/>
      <c r="O13" s="47"/>
      <c r="P13" s="47"/>
      <c r="Q13" s="56" t="s">
        <v>189</v>
      </c>
      <c r="R13" s="47"/>
      <c r="S13" s="76"/>
      <c r="T13" s="74"/>
      <c r="U13" s="74"/>
      <c r="V13" s="28"/>
      <c r="W13" s="37" t="s">
        <v>288</v>
      </c>
      <c r="X13" s="38" t="s">
        <v>35</v>
      </c>
      <c r="Y13" s="28">
        <v>41</v>
      </c>
    </row>
    <row r="14" s="18" customFormat="1" ht="10.35" customHeight="1" spans="3:25">
      <c r="C14" s="40"/>
      <c r="D14" s="40"/>
      <c r="E14" s="37"/>
      <c r="F14" s="38"/>
      <c r="G14" s="40"/>
      <c r="H14" s="44"/>
      <c r="I14" s="44" t="s">
        <v>116</v>
      </c>
      <c r="J14" s="41"/>
      <c r="K14" s="41"/>
      <c r="L14" s="52"/>
      <c r="M14" s="49"/>
      <c r="N14" s="43"/>
      <c r="O14" s="47"/>
      <c r="P14" s="53"/>
      <c r="Q14" s="67"/>
      <c r="R14" s="47"/>
      <c r="S14" s="47"/>
      <c r="T14" s="47"/>
      <c r="U14" s="47"/>
      <c r="V14" s="40"/>
      <c r="W14" s="37"/>
      <c r="X14" s="38"/>
      <c r="Y14" s="40"/>
    </row>
    <row r="15" s="18" customFormat="1" ht="10.35" customHeight="1" spans="3:25">
      <c r="C15" s="28"/>
      <c r="D15" s="28">
        <v>6</v>
      </c>
      <c r="E15" s="37" t="s">
        <v>289</v>
      </c>
      <c r="F15" s="38" t="s">
        <v>36</v>
      </c>
      <c r="G15" s="28"/>
      <c r="H15" s="39"/>
      <c r="I15" s="39" t="s">
        <v>169</v>
      </c>
      <c r="J15" s="41"/>
      <c r="K15" s="41"/>
      <c r="L15" s="50"/>
      <c r="M15" s="49"/>
      <c r="N15" s="43"/>
      <c r="O15" s="47"/>
      <c r="P15" s="53"/>
      <c r="Q15" s="67"/>
      <c r="R15" s="47"/>
      <c r="S15" s="47"/>
      <c r="T15" s="47" t="s">
        <v>171</v>
      </c>
      <c r="U15" s="47"/>
      <c r="V15" s="28"/>
      <c r="W15" s="37" t="s">
        <v>290</v>
      </c>
      <c r="X15" s="38" t="s">
        <v>39</v>
      </c>
      <c r="Y15" s="28">
        <v>42</v>
      </c>
    </row>
    <row r="16" s="18" customFormat="1" ht="10.35" customHeight="1" spans="3:25">
      <c r="C16" s="40"/>
      <c r="D16" s="40"/>
      <c r="E16" s="37"/>
      <c r="F16" s="38"/>
      <c r="G16" s="40"/>
      <c r="H16" s="41"/>
      <c r="I16" s="41"/>
      <c r="J16" s="50"/>
      <c r="K16" s="41"/>
      <c r="L16" s="50"/>
      <c r="M16" s="49"/>
      <c r="N16" s="43"/>
      <c r="O16" s="47"/>
      <c r="P16" s="53"/>
      <c r="Q16" s="67"/>
      <c r="R16" s="47"/>
      <c r="S16" s="47"/>
      <c r="T16" s="72"/>
      <c r="U16" s="73"/>
      <c r="V16" s="40"/>
      <c r="W16" s="37"/>
      <c r="X16" s="38"/>
      <c r="Y16" s="40"/>
    </row>
    <row r="17" s="18" customFormat="1" ht="10.35" customHeight="1" spans="3:25">
      <c r="C17" s="28"/>
      <c r="D17" s="28">
        <v>7</v>
      </c>
      <c r="E17" s="37" t="s">
        <v>291</v>
      </c>
      <c r="F17" s="38" t="s">
        <v>29</v>
      </c>
      <c r="G17" s="28"/>
      <c r="H17" s="42"/>
      <c r="I17" s="42"/>
      <c r="J17" s="54"/>
      <c r="K17" s="49"/>
      <c r="L17" s="50"/>
      <c r="M17" s="49"/>
      <c r="N17" s="43"/>
      <c r="O17" s="47"/>
      <c r="P17" s="53"/>
      <c r="Q17" s="67"/>
      <c r="R17" s="67"/>
      <c r="S17" s="76"/>
      <c r="T17" s="74"/>
      <c r="U17" s="74"/>
      <c r="V17" s="28"/>
      <c r="W17" s="37" t="s">
        <v>292</v>
      </c>
      <c r="X17" s="38" t="s">
        <v>34</v>
      </c>
      <c r="Y17" s="28">
        <v>43</v>
      </c>
    </row>
    <row r="18" s="18" customFormat="1" ht="10.35" customHeight="1" spans="3:25">
      <c r="C18" s="40"/>
      <c r="D18" s="40"/>
      <c r="E18" s="37"/>
      <c r="F18" s="38"/>
      <c r="G18" s="40"/>
      <c r="H18" s="41"/>
      <c r="I18" s="41"/>
      <c r="J18" s="41"/>
      <c r="K18" s="49"/>
      <c r="L18" s="50"/>
      <c r="M18" s="49"/>
      <c r="N18" s="43"/>
      <c r="O18" s="47"/>
      <c r="P18" s="53"/>
      <c r="Q18" s="67"/>
      <c r="R18" s="67"/>
      <c r="S18" s="47"/>
      <c r="T18" s="47"/>
      <c r="U18" s="47"/>
      <c r="V18" s="40"/>
      <c r="W18" s="37"/>
      <c r="X18" s="38"/>
      <c r="Y18" s="40"/>
    </row>
    <row r="19" s="18" customFormat="1" ht="10.35" customHeight="1" spans="3:25">
      <c r="C19" s="28"/>
      <c r="D19" s="28">
        <v>8</v>
      </c>
      <c r="E19" s="37" t="s">
        <v>293</v>
      </c>
      <c r="F19" s="38" t="s">
        <v>14</v>
      </c>
      <c r="G19" s="28"/>
      <c r="H19" s="42"/>
      <c r="I19" s="42"/>
      <c r="J19" s="41"/>
      <c r="K19" s="52" t="s">
        <v>116</v>
      </c>
      <c r="L19" s="41"/>
      <c r="M19" s="49"/>
      <c r="N19" s="43"/>
      <c r="O19" s="47"/>
      <c r="P19" s="53"/>
      <c r="Q19" s="47"/>
      <c r="R19" s="68"/>
      <c r="S19" s="47"/>
      <c r="T19" s="74"/>
      <c r="U19" s="74"/>
      <c r="V19" s="28"/>
      <c r="W19" s="37" t="s">
        <v>294</v>
      </c>
      <c r="X19" s="38" t="s">
        <v>21</v>
      </c>
      <c r="Y19" s="28">
        <v>44</v>
      </c>
    </row>
    <row r="20" s="18" customFormat="1" ht="10.35" customHeight="1" spans="3:25">
      <c r="C20" s="40"/>
      <c r="D20" s="40"/>
      <c r="E20" s="37"/>
      <c r="F20" s="38"/>
      <c r="G20" s="40"/>
      <c r="H20" s="41"/>
      <c r="I20" s="41"/>
      <c r="J20" s="51"/>
      <c r="K20" s="50"/>
      <c r="L20" s="41"/>
      <c r="M20" s="49"/>
      <c r="N20" s="43"/>
      <c r="O20" s="47"/>
      <c r="P20" s="53"/>
      <c r="Q20" s="47"/>
      <c r="R20" s="53"/>
      <c r="S20" s="67"/>
      <c r="T20" s="47"/>
      <c r="U20" s="47"/>
      <c r="V20" s="40"/>
      <c r="W20" s="37"/>
      <c r="X20" s="38"/>
      <c r="Y20" s="40"/>
    </row>
    <row r="21" s="18" customFormat="1" ht="10.35" customHeight="1" spans="3:25">
      <c r="C21" s="28"/>
      <c r="D21" s="28">
        <v>9</v>
      </c>
      <c r="E21" s="37" t="s">
        <v>295</v>
      </c>
      <c r="F21" s="38" t="s">
        <v>21</v>
      </c>
      <c r="G21" s="28"/>
      <c r="H21" s="39"/>
      <c r="I21" s="39"/>
      <c r="J21" s="50" t="s">
        <v>115</v>
      </c>
      <c r="K21" s="41"/>
      <c r="L21" s="41"/>
      <c r="M21" s="49"/>
      <c r="N21" s="43"/>
      <c r="O21" s="47"/>
      <c r="P21" s="53"/>
      <c r="Q21" s="47"/>
      <c r="R21" s="47"/>
      <c r="S21" s="73" t="s">
        <v>116</v>
      </c>
      <c r="T21" s="58"/>
      <c r="U21" s="47"/>
      <c r="V21" s="28"/>
      <c r="W21" s="37" t="s">
        <v>296</v>
      </c>
      <c r="X21" s="38" t="s">
        <v>31</v>
      </c>
      <c r="Y21" s="28">
        <v>45</v>
      </c>
    </row>
    <row r="22" s="18" customFormat="1" ht="10.35" customHeight="1" spans="3:25">
      <c r="C22" s="40"/>
      <c r="D22" s="40"/>
      <c r="E22" s="37"/>
      <c r="F22" s="38"/>
      <c r="G22" s="40"/>
      <c r="H22" s="41"/>
      <c r="I22" s="55" t="s">
        <v>231</v>
      </c>
      <c r="J22" s="41"/>
      <c r="K22" s="41"/>
      <c r="L22" s="41"/>
      <c r="M22" s="49"/>
      <c r="N22" s="43"/>
      <c r="O22" s="47"/>
      <c r="P22" s="56" t="s">
        <v>116</v>
      </c>
      <c r="Q22" s="47"/>
      <c r="R22" s="47"/>
      <c r="S22" s="47"/>
      <c r="T22" s="73" t="s">
        <v>189</v>
      </c>
      <c r="U22" s="73"/>
      <c r="V22" s="40"/>
      <c r="W22" s="37"/>
      <c r="X22" s="38"/>
      <c r="Y22" s="40"/>
    </row>
    <row r="23" s="18" customFormat="1" ht="10.35" customHeight="1" spans="3:25">
      <c r="C23" s="28"/>
      <c r="D23" s="28">
        <v>10</v>
      </c>
      <c r="E23" s="37" t="s">
        <v>297</v>
      </c>
      <c r="F23" s="38" t="s">
        <v>6</v>
      </c>
      <c r="G23" s="28"/>
      <c r="H23" s="39"/>
      <c r="I23" s="39" t="s">
        <v>169</v>
      </c>
      <c r="J23" s="41"/>
      <c r="K23" s="41"/>
      <c r="L23" s="41"/>
      <c r="M23" s="52"/>
      <c r="N23" s="49"/>
      <c r="O23" s="47"/>
      <c r="P23" s="57"/>
      <c r="Q23" s="47"/>
      <c r="R23" s="47"/>
      <c r="S23" s="47"/>
      <c r="T23" s="71" t="s">
        <v>171</v>
      </c>
      <c r="U23" s="71"/>
      <c r="V23" s="28"/>
      <c r="W23" s="37" t="s">
        <v>298</v>
      </c>
      <c r="X23" s="38" t="s">
        <v>24</v>
      </c>
      <c r="Y23" s="28">
        <v>46</v>
      </c>
    </row>
    <row r="24" s="18" customFormat="1" ht="10.35" customHeight="1" spans="3:25">
      <c r="C24" s="40"/>
      <c r="D24" s="40"/>
      <c r="E24" s="37"/>
      <c r="F24" s="38"/>
      <c r="G24" s="40"/>
      <c r="H24" s="41"/>
      <c r="I24" s="41"/>
      <c r="J24" s="48" t="s">
        <v>189</v>
      </c>
      <c r="K24" s="41"/>
      <c r="L24" s="41"/>
      <c r="M24" s="50"/>
      <c r="N24" s="49"/>
      <c r="O24" s="47"/>
      <c r="P24" s="57"/>
      <c r="Q24" s="47"/>
      <c r="R24" s="47"/>
      <c r="S24" s="71" t="s">
        <v>171</v>
      </c>
      <c r="T24" s="58"/>
      <c r="U24" s="47"/>
      <c r="V24" s="40"/>
      <c r="W24" s="37"/>
      <c r="X24" s="38"/>
      <c r="Y24" s="40"/>
    </row>
    <row r="25" s="18" customFormat="1" ht="10.35" customHeight="1" spans="3:25">
      <c r="C25" s="28"/>
      <c r="D25" s="28">
        <v>11</v>
      </c>
      <c r="E25" s="37" t="s">
        <v>299</v>
      </c>
      <c r="F25" s="38" t="s">
        <v>20</v>
      </c>
      <c r="G25" s="28"/>
      <c r="H25" s="42"/>
      <c r="I25" s="42"/>
      <c r="J25" s="49"/>
      <c r="K25" s="50"/>
      <c r="L25" s="41"/>
      <c r="M25" s="50"/>
      <c r="N25" s="49"/>
      <c r="O25" s="47"/>
      <c r="P25" s="57"/>
      <c r="Q25" s="47"/>
      <c r="R25" s="53"/>
      <c r="S25" s="67"/>
      <c r="T25" s="74"/>
      <c r="U25" s="74"/>
      <c r="V25" s="28"/>
      <c r="W25" s="37" t="s">
        <v>300</v>
      </c>
      <c r="X25" s="38" t="s">
        <v>12</v>
      </c>
      <c r="Y25" s="28">
        <v>47</v>
      </c>
    </row>
    <row r="26" s="18" customFormat="1" ht="10.35" customHeight="1" spans="3:25">
      <c r="C26" s="40"/>
      <c r="D26" s="40"/>
      <c r="E26" s="37"/>
      <c r="F26" s="38"/>
      <c r="G26" s="40"/>
      <c r="H26" s="41"/>
      <c r="I26" s="41"/>
      <c r="J26" s="41"/>
      <c r="K26" s="48" t="s">
        <v>117</v>
      </c>
      <c r="L26" s="41"/>
      <c r="M26" s="50"/>
      <c r="N26" s="49"/>
      <c r="O26" s="47"/>
      <c r="P26" s="57"/>
      <c r="Q26" s="47"/>
      <c r="R26" s="56" t="s">
        <v>176</v>
      </c>
      <c r="S26" s="47"/>
      <c r="T26" s="47" t="s">
        <v>115</v>
      </c>
      <c r="U26" s="47"/>
      <c r="V26" s="40"/>
      <c r="W26" s="37"/>
      <c r="X26" s="38"/>
      <c r="Y26" s="40"/>
    </row>
    <row r="27" s="18" customFormat="1" ht="10.35" customHeight="1" spans="3:25">
      <c r="C27" s="28"/>
      <c r="D27" s="28">
        <v>12</v>
      </c>
      <c r="E27" s="37" t="s">
        <v>301</v>
      </c>
      <c r="F27" s="38" t="s">
        <v>34</v>
      </c>
      <c r="G27" s="28"/>
      <c r="H27" s="42"/>
      <c r="I27" s="42"/>
      <c r="J27" s="41"/>
      <c r="K27" s="49"/>
      <c r="L27" s="50"/>
      <c r="M27" s="50"/>
      <c r="N27" s="49"/>
      <c r="O27" s="47"/>
      <c r="P27" s="57"/>
      <c r="Q27" s="53"/>
      <c r="R27" s="67"/>
      <c r="S27" s="47"/>
      <c r="T27" s="71" t="s">
        <v>169</v>
      </c>
      <c r="U27" s="71"/>
      <c r="V27" s="28"/>
      <c r="W27" s="37" t="s">
        <v>302</v>
      </c>
      <c r="X27" s="38" t="s">
        <v>9</v>
      </c>
      <c r="Y27" s="28">
        <v>48</v>
      </c>
    </row>
    <row r="28" s="18" customFormat="1" ht="10.35" customHeight="1" spans="3:25">
      <c r="C28" s="40"/>
      <c r="D28" s="40"/>
      <c r="E28" s="37"/>
      <c r="F28" s="38"/>
      <c r="G28" s="40"/>
      <c r="H28" s="41"/>
      <c r="I28" s="41"/>
      <c r="J28" s="49"/>
      <c r="K28" s="49"/>
      <c r="L28" s="50"/>
      <c r="M28" s="50"/>
      <c r="N28" s="49"/>
      <c r="O28" s="47"/>
      <c r="P28" s="57"/>
      <c r="Q28" s="53"/>
      <c r="R28" s="67"/>
      <c r="S28" s="71"/>
      <c r="T28" s="58"/>
      <c r="U28" s="47"/>
      <c r="V28" s="40"/>
      <c r="W28" s="37"/>
      <c r="X28" s="38"/>
      <c r="Y28" s="40"/>
    </row>
    <row r="29" s="18" customFormat="1" ht="10.35" customHeight="1" spans="3:25">
      <c r="C29" s="28"/>
      <c r="D29" s="28">
        <v>13</v>
      </c>
      <c r="E29" s="37" t="s">
        <v>303</v>
      </c>
      <c r="F29" s="38" t="s">
        <v>27</v>
      </c>
      <c r="G29" s="28"/>
      <c r="H29" s="39"/>
      <c r="I29" s="39"/>
      <c r="J29" s="52"/>
      <c r="K29" s="41"/>
      <c r="L29" s="50"/>
      <c r="M29" s="50"/>
      <c r="N29" s="49"/>
      <c r="O29" s="47"/>
      <c r="P29" s="57"/>
      <c r="Q29" s="53"/>
      <c r="R29" s="47"/>
      <c r="S29" s="67"/>
      <c r="T29" s="74"/>
      <c r="U29" s="74"/>
      <c r="V29" s="28"/>
      <c r="W29" s="37" t="s">
        <v>304</v>
      </c>
      <c r="X29" s="38" t="s">
        <v>20</v>
      </c>
      <c r="Y29" s="28">
        <v>49</v>
      </c>
    </row>
    <row r="30" s="18" customFormat="1" ht="10.35" customHeight="1" spans="3:25">
      <c r="C30" s="40"/>
      <c r="D30" s="40"/>
      <c r="E30" s="37"/>
      <c r="F30" s="38"/>
      <c r="G30" s="40"/>
      <c r="H30" s="41"/>
      <c r="I30" s="41" t="s">
        <v>116</v>
      </c>
      <c r="J30" s="41"/>
      <c r="K30" s="41"/>
      <c r="L30" s="50"/>
      <c r="M30" s="50"/>
      <c r="N30" s="49"/>
      <c r="O30" s="47"/>
      <c r="P30" s="57"/>
      <c r="Q30" s="53"/>
      <c r="R30" s="47"/>
      <c r="S30" s="47"/>
      <c r="T30" s="47"/>
      <c r="U30" s="47"/>
      <c r="V30" s="40"/>
      <c r="W30" s="37"/>
      <c r="X30" s="38"/>
      <c r="Y30" s="40"/>
    </row>
    <row r="31" s="18" customFormat="1" ht="10.35" customHeight="1" spans="3:25">
      <c r="C31" s="28"/>
      <c r="D31" s="28">
        <v>14</v>
      </c>
      <c r="E31" s="37" t="s">
        <v>305</v>
      </c>
      <c r="F31" s="38" t="s">
        <v>16</v>
      </c>
      <c r="G31" s="28"/>
      <c r="H31" s="39"/>
      <c r="I31" s="39" t="s">
        <v>231</v>
      </c>
      <c r="J31" s="41"/>
      <c r="K31" s="41"/>
      <c r="L31" s="48"/>
      <c r="M31" s="50"/>
      <c r="N31" s="49"/>
      <c r="O31" s="47"/>
      <c r="P31" s="57"/>
      <c r="Q31" s="56"/>
      <c r="R31" s="47"/>
      <c r="S31" s="47"/>
      <c r="T31" s="71" t="s">
        <v>189</v>
      </c>
      <c r="U31" s="71"/>
      <c r="V31" s="28"/>
      <c r="W31" s="37" t="s">
        <v>306</v>
      </c>
      <c r="X31" s="38" t="s">
        <v>18</v>
      </c>
      <c r="Y31" s="28">
        <v>50</v>
      </c>
    </row>
    <row r="32" s="18" customFormat="1" ht="10.35" customHeight="1" spans="3:25">
      <c r="C32" s="40"/>
      <c r="D32" s="40"/>
      <c r="E32" s="37"/>
      <c r="F32" s="38"/>
      <c r="G32" s="40"/>
      <c r="H32" s="41"/>
      <c r="I32" s="41"/>
      <c r="J32" s="48"/>
      <c r="K32" s="41"/>
      <c r="L32" s="49" t="s">
        <v>169</v>
      </c>
      <c r="M32" s="41"/>
      <c r="N32" s="49"/>
      <c r="O32" s="47"/>
      <c r="P32" s="58"/>
      <c r="Q32" s="67"/>
      <c r="R32" s="47"/>
      <c r="S32" s="71" t="s">
        <v>171</v>
      </c>
      <c r="T32" s="58"/>
      <c r="U32" s="47"/>
      <c r="V32" s="40"/>
      <c r="W32" s="37"/>
      <c r="X32" s="38"/>
      <c r="Y32" s="40"/>
    </row>
    <row r="33" s="18" customFormat="1" ht="10.35" customHeight="1" spans="3:25">
      <c r="C33" s="28"/>
      <c r="D33" s="28">
        <v>15</v>
      </c>
      <c r="E33" s="37" t="s">
        <v>307</v>
      </c>
      <c r="F33" s="38" t="s">
        <v>26</v>
      </c>
      <c r="G33" s="28"/>
      <c r="H33" s="42"/>
      <c r="I33" s="42"/>
      <c r="J33" s="49"/>
      <c r="K33" s="49"/>
      <c r="L33" s="49"/>
      <c r="M33" s="41"/>
      <c r="N33" s="49"/>
      <c r="O33" s="47"/>
      <c r="P33" s="58"/>
      <c r="Q33" s="67"/>
      <c r="R33" s="53"/>
      <c r="S33" s="67"/>
      <c r="T33" s="74"/>
      <c r="U33" s="74"/>
      <c r="V33" s="28"/>
      <c r="W33" s="37" t="s">
        <v>308</v>
      </c>
      <c r="X33" s="38" t="s">
        <v>27</v>
      </c>
      <c r="Y33" s="28">
        <v>51</v>
      </c>
    </row>
    <row r="34" s="18" customFormat="1" ht="10.35" customHeight="1" spans="3:25">
      <c r="C34" s="40"/>
      <c r="D34" s="40"/>
      <c r="E34" s="37"/>
      <c r="F34" s="38"/>
      <c r="G34" s="40"/>
      <c r="H34" s="41"/>
      <c r="I34" s="41"/>
      <c r="J34" s="41"/>
      <c r="K34" s="49"/>
      <c r="L34" s="49"/>
      <c r="M34" s="41"/>
      <c r="N34" s="49"/>
      <c r="O34" s="47"/>
      <c r="P34" s="58"/>
      <c r="Q34" s="67"/>
      <c r="R34" s="53"/>
      <c r="S34" s="47"/>
      <c r="T34" s="47"/>
      <c r="U34" s="47"/>
      <c r="V34" s="40"/>
      <c r="W34" s="37"/>
      <c r="X34" s="38"/>
      <c r="Y34" s="40"/>
    </row>
    <row r="35" s="18" customFormat="1" ht="10.35" customHeight="1" spans="3:25">
      <c r="C35" s="28"/>
      <c r="D35" s="28">
        <v>16</v>
      </c>
      <c r="E35" s="37" t="s">
        <v>309</v>
      </c>
      <c r="F35" s="38" t="s">
        <v>18</v>
      </c>
      <c r="G35" s="28"/>
      <c r="H35" s="39" t="s">
        <v>169</v>
      </c>
      <c r="I35" s="41"/>
      <c r="J35" s="41"/>
      <c r="K35" s="49"/>
      <c r="L35" s="49"/>
      <c r="M35" s="41"/>
      <c r="N35" s="49"/>
      <c r="O35" s="47"/>
      <c r="P35" s="58"/>
      <c r="Q35" s="67"/>
      <c r="R35" s="56"/>
      <c r="S35" s="47"/>
      <c r="T35" s="47"/>
      <c r="U35" s="71" t="s">
        <v>171</v>
      </c>
      <c r="V35" s="28"/>
      <c r="W35" s="37" t="s">
        <v>310</v>
      </c>
      <c r="X35" s="38" t="s">
        <v>14</v>
      </c>
      <c r="Y35" s="28">
        <v>52</v>
      </c>
    </row>
    <row r="36" s="18" customFormat="1" ht="10.35" customHeight="1" spans="3:25">
      <c r="C36" s="40"/>
      <c r="D36" s="40"/>
      <c r="E36" s="37"/>
      <c r="F36" s="38"/>
      <c r="G36" s="40"/>
      <c r="H36" s="41"/>
      <c r="I36" s="48"/>
      <c r="J36" s="41"/>
      <c r="K36" s="52"/>
      <c r="L36" s="41"/>
      <c r="M36" s="41"/>
      <c r="N36" s="49"/>
      <c r="O36" s="47"/>
      <c r="P36" s="58"/>
      <c r="Q36" s="47"/>
      <c r="R36" s="67"/>
      <c r="S36" s="47"/>
      <c r="T36" s="71"/>
      <c r="U36" s="58"/>
      <c r="V36" s="40"/>
      <c r="W36" s="37"/>
      <c r="X36" s="38"/>
      <c r="Y36" s="40"/>
    </row>
    <row r="37" s="18" customFormat="1" ht="10.35" customHeight="1" spans="3:25">
      <c r="C37" s="28"/>
      <c r="D37" s="28">
        <v>17</v>
      </c>
      <c r="E37" s="37" t="s">
        <v>311</v>
      </c>
      <c r="F37" s="38" t="s">
        <v>30</v>
      </c>
      <c r="G37" s="28"/>
      <c r="H37" s="42"/>
      <c r="I37" s="49"/>
      <c r="J37" s="49"/>
      <c r="K37" s="50"/>
      <c r="L37" s="41"/>
      <c r="M37" s="41"/>
      <c r="N37" s="49"/>
      <c r="O37" s="47"/>
      <c r="P37" s="58"/>
      <c r="Q37" s="47"/>
      <c r="R37" s="67"/>
      <c r="S37" s="47"/>
      <c r="T37" s="79"/>
      <c r="U37" s="74"/>
      <c r="V37" s="28"/>
      <c r="W37" s="37" t="s">
        <v>312</v>
      </c>
      <c r="X37" s="38" t="s">
        <v>16</v>
      </c>
      <c r="Y37" s="28">
        <v>53</v>
      </c>
    </row>
    <row r="38" s="18" customFormat="1" ht="10.35" customHeight="1" spans="3:25">
      <c r="C38" s="40"/>
      <c r="D38" s="40"/>
      <c r="E38" s="37"/>
      <c r="F38" s="38"/>
      <c r="G38" s="40"/>
      <c r="H38" s="41" t="s">
        <v>116</v>
      </c>
      <c r="I38" s="41"/>
      <c r="J38" s="51"/>
      <c r="K38" s="50"/>
      <c r="L38" s="41"/>
      <c r="M38" s="41"/>
      <c r="N38" s="59"/>
      <c r="O38" s="60"/>
      <c r="P38" s="58"/>
      <c r="Q38" s="47"/>
      <c r="R38" s="67"/>
      <c r="S38" s="71"/>
      <c r="T38" s="77"/>
      <c r="U38" s="47" t="s">
        <v>116</v>
      </c>
      <c r="V38" s="40"/>
      <c r="W38" s="37"/>
      <c r="X38" s="38"/>
      <c r="Y38" s="40"/>
    </row>
    <row r="39" s="18" customFormat="1" ht="10.35" customHeight="1" spans="3:25">
      <c r="C39" s="28"/>
      <c r="D39" s="28">
        <v>18</v>
      </c>
      <c r="E39" s="37" t="s">
        <v>313</v>
      </c>
      <c r="F39" s="38" t="s">
        <v>39</v>
      </c>
      <c r="G39" s="28"/>
      <c r="H39" s="39"/>
      <c r="I39" s="39"/>
      <c r="J39" s="50" t="s">
        <v>116</v>
      </c>
      <c r="K39" s="41"/>
      <c r="L39" s="41"/>
      <c r="M39" s="41"/>
      <c r="N39" s="61"/>
      <c r="O39" s="62"/>
      <c r="P39" s="58"/>
      <c r="Q39" s="47"/>
      <c r="R39" s="47"/>
      <c r="S39" s="47" t="s">
        <v>117</v>
      </c>
      <c r="T39" s="58"/>
      <c r="U39" s="47"/>
      <c r="V39" s="28"/>
      <c r="W39" s="37" t="s">
        <v>314</v>
      </c>
      <c r="X39" s="38" t="s">
        <v>36</v>
      </c>
      <c r="Y39" s="28">
        <v>54</v>
      </c>
    </row>
    <row r="40" s="18" customFormat="1" ht="10.35" customHeight="1" spans="3:25">
      <c r="C40" s="40"/>
      <c r="D40" s="40"/>
      <c r="E40" s="37"/>
      <c r="F40" s="38"/>
      <c r="G40" s="40"/>
      <c r="H40" s="41"/>
      <c r="I40" s="41" t="s">
        <v>259</v>
      </c>
      <c r="J40" s="41"/>
      <c r="K40" s="41"/>
      <c r="L40" s="41"/>
      <c r="M40" s="41"/>
      <c r="N40" s="63"/>
      <c r="O40" s="48"/>
      <c r="P40" s="58" t="s">
        <v>171</v>
      </c>
      <c r="Q40" s="47"/>
      <c r="R40" s="47"/>
      <c r="S40" s="47"/>
      <c r="T40" s="73" t="s">
        <v>171</v>
      </c>
      <c r="U40" s="73"/>
      <c r="V40" s="40"/>
      <c r="W40" s="37"/>
      <c r="X40" s="38"/>
      <c r="Y40" s="40"/>
    </row>
    <row r="41" s="18" customFormat="1" ht="10.35" customHeight="1" spans="3:25">
      <c r="C41" s="28"/>
      <c r="D41" s="28">
        <v>19</v>
      </c>
      <c r="E41" s="37" t="s">
        <v>315</v>
      </c>
      <c r="F41" s="38" t="s">
        <v>6</v>
      </c>
      <c r="G41" s="28"/>
      <c r="H41" s="39"/>
      <c r="I41" s="39" t="s">
        <v>169</v>
      </c>
      <c r="J41" s="41"/>
      <c r="K41" s="41"/>
      <c r="L41" s="41"/>
      <c r="M41" s="41"/>
      <c r="N41" s="64"/>
      <c r="O41" s="65"/>
      <c r="P41" s="47"/>
      <c r="Q41" s="47"/>
      <c r="R41" s="47"/>
      <c r="S41" s="47"/>
      <c r="T41" s="71" t="s">
        <v>169</v>
      </c>
      <c r="U41" s="71"/>
      <c r="V41" s="28"/>
      <c r="W41" s="37" t="s">
        <v>316</v>
      </c>
      <c r="X41" s="38" t="s">
        <v>9</v>
      </c>
      <c r="Y41" s="28">
        <v>55</v>
      </c>
    </row>
    <row r="42" s="18" customFormat="1" ht="10.35" customHeight="1" spans="3:25">
      <c r="C42" s="40"/>
      <c r="D42" s="40"/>
      <c r="E42" s="37"/>
      <c r="F42" s="38"/>
      <c r="G42" s="40"/>
      <c r="H42" s="41"/>
      <c r="I42" s="66"/>
      <c r="J42" s="39" t="s">
        <v>169</v>
      </c>
      <c r="K42" s="41"/>
      <c r="L42" s="41"/>
      <c r="M42" s="41"/>
      <c r="N42" s="50"/>
      <c r="O42" s="67"/>
      <c r="P42" s="47"/>
      <c r="Q42" s="47"/>
      <c r="R42" s="47"/>
      <c r="S42" s="71" t="s">
        <v>189</v>
      </c>
      <c r="T42" s="58"/>
      <c r="U42" s="47"/>
      <c r="V42" s="40"/>
      <c r="W42" s="37"/>
      <c r="X42" s="38"/>
      <c r="Y42" s="40"/>
    </row>
    <row r="43" s="18" customFormat="1" ht="10.35" customHeight="1" spans="3:25">
      <c r="C43" s="28"/>
      <c r="D43" s="28">
        <v>20</v>
      </c>
      <c r="E43" s="37" t="s">
        <v>317</v>
      </c>
      <c r="F43" s="38" t="s">
        <v>318</v>
      </c>
      <c r="G43" s="28"/>
      <c r="H43" s="43" t="s">
        <v>116</v>
      </c>
      <c r="I43" s="41"/>
      <c r="J43" s="49"/>
      <c r="K43" s="50"/>
      <c r="L43" s="41"/>
      <c r="M43" s="41"/>
      <c r="N43" s="50"/>
      <c r="O43" s="67"/>
      <c r="P43" s="47"/>
      <c r="Q43" s="47"/>
      <c r="R43" s="53"/>
      <c r="S43" s="67"/>
      <c r="T43" s="47"/>
      <c r="U43" s="74"/>
      <c r="V43" s="28"/>
      <c r="W43" s="37" t="s">
        <v>319</v>
      </c>
      <c r="X43" s="38" t="s">
        <v>14</v>
      </c>
      <c r="Y43" s="28">
        <v>56</v>
      </c>
    </row>
    <row r="44" s="18" customFormat="1" ht="10.35" customHeight="1" spans="3:25">
      <c r="C44" s="40"/>
      <c r="D44" s="40"/>
      <c r="E44" s="37"/>
      <c r="F44" s="38"/>
      <c r="G44" s="40"/>
      <c r="H44" s="44"/>
      <c r="I44" s="48"/>
      <c r="J44" s="49"/>
      <c r="K44" s="50"/>
      <c r="L44" s="41"/>
      <c r="M44" s="41"/>
      <c r="N44" s="50"/>
      <c r="O44" s="67"/>
      <c r="P44" s="47"/>
      <c r="Q44" s="47"/>
      <c r="R44" s="53"/>
      <c r="S44" s="67"/>
      <c r="T44" s="80"/>
      <c r="U44" s="47"/>
      <c r="V44" s="40"/>
      <c r="W44" s="37"/>
      <c r="X44" s="38"/>
      <c r="Y44" s="40"/>
    </row>
    <row r="45" s="18" customFormat="1" ht="10.35" customHeight="1" spans="3:25">
      <c r="C45" s="28"/>
      <c r="D45" s="28">
        <v>21</v>
      </c>
      <c r="E45" s="37" t="s">
        <v>320</v>
      </c>
      <c r="F45" s="38" t="s">
        <v>16</v>
      </c>
      <c r="G45" s="28"/>
      <c r="H45" s="42"/>
      <c r="I45" s="49"/>
      <c r="J45" s="41"/>
      <c r="K45" s="48" t="s">
        <v>171</v>
      </c>
      <c r="L45" s="41"/>
      <c r="M45" s="41"/>
      <c r="N45" s="50"/>
      <c r="O45" s="67"/>
      <c r="P45" s="47"/>
      <c r="Q45" s="47"/>
      <c r="R45" s="56" t="s">
        <v>117</v>
      </c>
      <c r="S45" s="47"/>
      <c r="T45" s="47"/>
      <c r="U45" s="75"/>
      <c r="V45" s="28"/>
      <c r="W45" s="37" t="s">
        <v>321</v>
      </c>
      <c r="X45" s="38" t="s">
        <v>20</v>
      </c>
      <c r="Y45" s="28">
        <v>57</v>
      </c>
    </row>
    <row r="46" s="18" customFormat="1" ht="10.35" customHeight="1" spans="3:25">
      <c r="C46" s="40"/>
      <c r="D46" s="40"/>
      <c r="E46" s="37"/>
      <c r="F46" s="38"/>
      <c r="G46" s="40"/>
      <c r="H46" s="41"/>
      <c r="I46" s="41"/>
      <c r="J46" s="41"/>
      <c r="K46" s="49"/>
      <c r="L46" s="50"/>
      <c r="M46" s="41"/>
      <c r="N46" s="50"/>
      <c r="O46" s="67"/>
      <c r="P46" s="47"/>
      <c r="Q46" s="53"/>
      <c r="R46" s="67"/>
      <c r="S46" s="47"/>
      <c r="T46" s="47"/>
      <c r="U46" s="78" t="s">
        <v>231</v>
      </c>
      <c r="V46" s="40"/>
      <c r="W46" s="37"/>
      <c r="X46" s="38"/>
      <c r="Y46" s="40"/>
    </row>
    <row r="47" s="18" customFormat="1" ht="10.35" customHeight="1" spans="3:25">
      <c r="C47" s="28"/>
      <c r="D47" s="28">
        <v>22</v>
      </c>
      <c r="E47" s="37" t="s">
        <v>322</v>
      </c>
      <c r="F47" s="38" t="s">
        <v>24</v>
      </c>
      <c r="G47" s="28"/>
      <c r="H47" s="39"/>
      <c r="I47" s="39" t="s">
        <v>176</v>
      </c>
      <c r="J47" s="41"/>
      <c r="K47" s="49"/>
      <c r="L47" s="50"/>
      <c r="M47" s="41"/>
      <c r="N47" s="50"/>
      <c r="O47" s="67"/>
      <c r="P47" s="47"/>
      <c r="Q47" s="53"/>
      <c r="R47" s="67"/>
      <c r="S47" s="47"/>
      <c r="T47" s="71" t="s">
        <v>169</v>
      </c>
      <c r="U47" s="71"/>
      <c r="V47" s="28"/>
      <c r="W47" s="37" t="s">
        <v>323</v>
      </c>
      <c r="X47" s="38" t="s">
        <v>26</v>
      </c>
      <c r="Y47" s="28">
        <v>58</v>
      </c>
    </row>
    <row r="48" s="18" customFormat="1" ht="10.35" customHeight="1" spans="3:25">
      <c r="C48" s="40"/>
      <c r="D48" s="40"/>
      <c r="E48" s="37"/>
      <c r="F48" s="38"/>
      <c r="G48" s="40"/>
      <c r="H48" s="41"/>
      <c r="I48" s="41"/>
      <c r="J48" s="50"/>
      <c r="K48" s="49"/>
      <c r="L48" s="50"/>
      <c r="M48" s="41"/>
      <c r="N48" s="50"/>
      <c r="O48" s="67"/>
      <c r="P48" s="47"/>
      <c r="Q48" s="53"/>
      <c r="R48" s="67"/>
      <c r="S48" s="71"/>
      <c r="T48" s="58"/>
      <c r="U48" s="47"/>
      <c r="V48" s="40"/>
      <c r="W48" s="37"/>
      <c r="X48" s="38"/>
      <c r="Y48" s="40"/>
    </row>
    <row r="49" s="18" customFormat="1" ht="10.35" customHeight="1" spans="3:25">
      <c r="C49" s="28"/>
      <c r="D49" s="28">
        <v>23</v>
      </c>
      <c r="E49" s="37" t="s">
        <v>324</v>
      </c>
      <c r="F49" s="38" t="s">
        <v>29</v>
      </c>
      <c r="G49" s="28"/>
      <c r="H49" s="42"/>
      <c r="I49" s="42"/>
      <c r="J49" s="54"/>
      <c r="K49" s="41"/>
      <c r="L49" s="48" t="s">
        <v>325</v>
      </c>
      <c r="M49" s="41"/>
      <c r="N49" s="50"/>
      <c r="O49" s="67"/>
      <c r="P49" s="47"/>
      <c r="Q49" s="56" t="s">
        <v>117</v>
      </c>
      <c r="R49" s="47"/>
      <c r="S49" s="67"/>
      <c r="T49" s="74"/>
      <c r="U49" s="74"/>
      <c r="V49" s="28"/>
      <c r="W49" s="37" t="s">
        <v>326</v>
      </c>
      <c r="X49" s="38" t="s">
        <v>35</v>
      </c>
      <c r="Y49" s="28">
        <v>59</v>
      </c>
    </row>
    <row r="50" s="18" customFormat="1" ht="10.35" customHeight="1" spans="3:25">
      <c r="C50" s="40"/>
      <c r="D50" s="40"/>
      <c r="E50" s="37"/>
      <c r="F50" s="38"/>
      <c r="G50" s="40"/>
      <c r="H50" s="41"/>
      <c r="I50" s="41"/>
      <c r="J50" s="41"/>
      <c r="K50" s="41"/>
      <c r="L50" s="49"/>
      <c r="M50" s="50"/>
      <c r="N50" s="50"/>
      <c r="O50" s="67"/>
      <c r="P50" s="67"/>
      <c r="Q50" s="67"/>
      <c r="R50" s="47"/>
      <c r="S50" s="47"/>
      <c r="T50" s="47"/>
      <c r="U50" s="47"/>
      <c r="V50" s="40"/>
      <c r="W50" s="37"/>
      <c r="X50" s="38"/>
      <c r="Y50" s="40"/>
    </row>
    <row r="51" s="18" customFormat="1" ht="10.35" customHeight="1" spans="3:25">
      <c r="C51" s="28"/>
      <c r="D51" s="28">
        <v>24</v>
      </c>
      <c r="E51" s="37" t="s">
        <v>327</v>
      </c>
      <c r="F51" s="38" t="s">
        <v>12</v>
      </c>
      <c r="G51" s="28"/>
      <c r="H51" s="39"/>
      <c r="I51" s="39" t="s">
        <v>169</v>
      </c>
      <c r="J51" s="41"/>
      <c r="K51" s="41"/>
      <c r="L51" s="49"/>
      <c r="M51" s="50"/>
      <c r="N51" s="50"/>
      <c r="O51" s="67"/>
      <c r="P51" s="67"/>
      <c r="Q51" s="67"/>
      <c r="R51" s="47"/>
      <c r="S51" s="47"/>
      <c r="T51" s="74"/>
      <c r="U51" s="74"/>
      <c r="V51" s="28"/>
      <c r="W51" s="37" t="s">
        <v>328</v>
      </c>
      <c r="X51" s="38" t="s">
        <v>34</v>
      </c>
      <c r="Y51" s="28">
        <v>60</v>
      </c>
    </row>
    <row r="52" s="18" customFormat="1" ht="10.35" customHeight="1" spans="3:25">
      <c r="C52" s="40"/>
      <c r="D52" s="40"/>
      <c r="E52" s="37"/>
      <c r="F52" s="38"/>
      <c r="G52" s="40"/>
      <c r="H52" s="41"/>
      <c r="I52" s="66"/>
      <c r="J52" s="43"/>
      <c r="K52" s="41"/>
      <c r="L52" s="49"/>
      <c r="M52" s="50"/>
      <c r="N52" s="50"/>
      <c r="O52" s="67"/>
      <c r="P52" s="67"/>
      <c r="Q52" s="67"/>
      <c r="R52" s="47"/>
      <c r="S52" s="80"/>
      <c r="T52" s="47"/>
      <c r="U52" s="47"/>
      <c r="V52" s="40"/>
      <c r="W52" s="37"/>
      <c r="X52" s="38"/>
      <c r="Y52" s="40"/>
    </row>
    <row r="53" s="18" customFormat="1" ht="10.35" customHeight="1" spans="3:25">
      <c r="C53" s="28"/>
      <c r="D53" s="28">
        <v>25</v>
      </c>
      <c r="E53" s="37" t="s">
        <v>329</v>
      </c>
      <c r="F53" s="38" t="s">
        <v>9</v>
      </c>
      <c r="G53" s="28"/>
      <c r="H53" s="42"/>
      <c r="I53" s="42"/>
      <c r="J53" s="54"/>
      <c r="K53" s="49"/>
      <c r="L53" s="49"/>
      <c r="M53" s="50"/>
      <c r="N53" s="50"/>
      <c r="O53" s="67"/>
      <c r="P53" s="67"/>
      <c r="Q53" s="67"/>
      <c r="R53" s="67"/>
      <c r="S53" s="47"/>
      <c r="T53" s="75"/>
      <c r="U53" s="71"/>
      <c r="V53" s="28"/>
      <c r="W53" s="37" t="s">
        <v>330</v>
      </c>
      <c r="X53" s="38" t="s">
        <v>24</v>
      </c>
      <c r="Y53" s="28">
        <v>61</v>
      </c>
    </row>
    <row r="54" s="18" customFormat="1" ht="10.35" customHeight="1" spans="3:25">
      <c r="C54" s="40"/>
      <c r="D54" s="40"/>
      <c r="E54" s="37"/>
      <c r="F54" s="38"/>
      <c r="G54" s="40"/>
      <c r="H54" s="41"/>
      <c r="I54" s="41" t="s">
        <v>117</v>
      </c>
      <c r="J54" s="41"/>
      <c r="K54" s="49"/>
      <c r="L54" s="49"/>
      <c r="M54" s="50"/>
      <c r="N54" s="50"/>
      <c r="O54" s="67"/>
      <c r="P54" s="67"/>
      <c r="Q54" s="67"/>
      <c r="R54" s="67"/>
      <c r="S54" s="47"/>
      <c r="T54" s="47" t="s">
        <v>116</v>
      </c>
      <c r="U54" s="47"/>
      <c r="V54" s="40"/>
      <c r="W54" s="37"/>
      <c r="X54" s="38"/>
      <c r="Y54" s="40"/>
    </row>
    <row r="55" s="18" customFormat="1" ht="10.35" customHeight="1" spans="3:25">
      <c r="C55" s="28"/>
      <c r="D55" s="28">
        <v>26</v>
      </c>
      <c r="E55" s="37" t="s">
        <v>331</v>
      </c>
      <c r="F55" s="38" t="s">
        <v>34</v>
      </c>
      <c r="G55" s="28"/>
      <c r="H55" s="42"/>
      <c r="I55" s="42"/>
      <c r="J55" s="41"/>
      <c r="K55" s="52"/>
      <c r="L55" s="41"/>
      <c r="M55" s="50"/>
      <c r="N55" s="50"/>
      <c r="O55" s="67"/>
      <c r="P55" s="67"/>
      <c r="Q55" s="47"/>
      <c r="R55" s="68"/>
      <c r="S55" s="47"/>
      <c r="T55" s="74"/>
      <c r="U55" s="74"/>
      <c r="V55" s="28"/>
      <c r="W55" s="37" t="s">
        <v>332</v>
      </c>
      <c r="X55" s="38" t="s">
        <v>29</v>
      </c>
      <c r="Y55" s="28">
        <v>62</v>
      </c>
    </row>
    <row r="56" s="18" customFormat="1" ht="10.35" customHeight="1" spans="3:25">
      <c r="C56" s="40"/>
      <c r="D56" s="40"/>
      <c r="E56" s="37"/>
      <c r="F56" s="38"/>
      <c r="G56" s="40"/>
      <c r="H56" s="41"/>
      <c r="I56" s="41"/>
      <c r="J56" s="49"/>
      <c r="K56" s="50"/>
      <c r="L56" s="41"/>
      <c r="M56" s="50"/>
      <c r="N56" s="50"/>
      <c r="O56" s="67"/>
      <c r="P56" s="67"/>
      <c r="Q56" s="47"/>
      <c r="R56" s="53"/>
      <c r="S56" s="80"/>
      <c r="T56" s="47"/>
      <c r="U56" s="47"/>
      <c r="V56" s="40"/>
      <c r="W56" s="37"/>
      <c r="X56" s="38"/>
      <c r="Y56" s="40"/>
    </row>
    <row r="57" s="18" customFormat="1" ht="10.35" customHeight="1" spans="3:25">
      <c r="C57" s="28"/>
      <c r="D57" s="28">
        <v>27</v>
      </c>
      <c r="E57" s="37" t="s">
        <v>333</v>
      </c>
      <c r="F57" s="38" t="s">
        <v>26</v>
      </c>
      <c r="G57" s="28"/>
      <c r="H57" s="39"/>
      <c r="I57" s="39"/>
      <c r="J57" s="52" t="s">
        <v>169</v>
      </c>
      <c r="K57" s="41"/>
      <c r="L57" s="41"/>
      <c r="M57" s="50"/>
      <c r="N57" s="50"/>
      <c r="O57" s="67"/>
      <c r="P57" s="67"/>
      <c r="Q57" s="47"/>
      <c r="R57" s="47"/>
      <c r="S57" s="47" t="s">
        <v>176</v>
      </c>
      <c r="T57" s="75"/>
      <c r="U57" s="71"/>
      <c r="V57" s="28"/>
      <c r="W57" s="37" t="s">
        <v>334</v>
      </c>
      <c r="X57" s="38" t="s">
        <v>39</v>
      </c>
      <c r="Y57" s="28">
        <v>63</v>
      </c>
    </row>
    <row r="58" s="18" customFormat="1" ht="10.35" customHeight="1" spans="3:25">
      <c r="C58" s="40"/>
      <c r="D58" s="40"/>
      <c r="E58" s="37"/>
      <c r="F58" s="38"/>
      <c r="G58" s="40"/>
      <c r="H58" s="41"/>
      <c r="I58" s="41" t="s">
        <v>171</v>
      </c>
      <c r="J58" s="41"/>
      <c r="K58" s="41"/>
      <c r="L58" s="41"/>
      <c r="M58" s="48"/>
      <c r="N58" s="50"/>
      <c r="O58" s="67"/>
      <c r="P58" s="67"/>
      <c r="Q58" s="47"/>
      <c r="R58" s="47"/>
      <c r="S58" s="47"/>
      <c r="T58" s="47" t="s">
        <v>169</v>
      </c>
      <c r="U58" s="47"/>
      <c r="V58" s="40"/>
      <c r="W58" s="37"/>
      <c r="X58" s="38"/>
      <c r="Y58" s="40"/>
    </row>
    <row r="59" s="18" customFormat="1" ht="10.35" customHeight="1" spans="3:25">
      <c r="C59" s="28"/>
      <c r="D59" s="28">
        <v>28</v>
      </c>
      <c r="E59" s="37" t="s">
        <v>335</v>
      </c>
      <c r="F59" s="38" t="s">
        <v>39</v>
      </c>
      <c r="G59" s="28"/>
      <c r="H59" s="39"/>
      <c r="I59" s="39" t="s">
        <v>171</v>
      </c>
      <c r="J59" s="41"/>
      <c r="K59" s="41"/>
      <c r="L59" s="41"/>
      <c r="M59" s="49" t="s">
        <v>116</v>
      </c>
      <c r="N59" s="43"/>
      <c r="O59" s="47"/>
      <c r="P59" s="68"/>
      <c r="Q59" s="47"/>
      <c r="R59" s="47"/>
      <c r="S59" s="47"/>
      <c r="T59" s="74"/>
      <c r="U59" s="74"/>
      <c r="V59" s="28"/>
      <c r="W59" s="37" t="s">
        <v>336</v>
      </c>
      <c r="X59" s="38" t="s">
        <v>27</v>
      </c>
      <c r="Y59" s="28">
        <v>64</v>
      </c>
    </row>
    <row r="60" s="18" customFormat="1" ht="10.35" customHeight="1" spans="3:25">
      <c r="C60" s="40"/>
      <c r="D60" s="40"/>
      <c r="E60" s="37"/>
      <c r="F60" s="38"/>
      <c r="G60" s="40"/>
      <c r="H60" s="41"/>
      <c r="I60" s="41"/>
      <c r="J60" s="50" t="s">
        <v>189</v>
      </c>
      <c r="K60" s="41"/>
      <c r="L60" s="41"/>
      <c r="M60" s="49"/>
      <c r="N60" s="43"/>
      <c r="O60" s="47"/>
      <c r="P60" s="53"/>
      <c r="Q60" s="47"/>
      <c r="R60" s="47"/>
      <c r="S60" s="80"/>
      <c r="T60" s="47"/>
      <c r="U60" s="47"/>
      <c r="V60" s="40"/>
      <c r="W60" s="37"/>
      <c r="X60" s="38"/>
      <c r="Y60" s="40"/>
    </row>
    <row r="61" s="18" customFormat="1" ht="10.35" customHeight="1" spans="3:25">
      <c r="C61" s="28"/>
      <c r="D61" s="28">
        <v>29</v>
      </c>
      <c r="E61" s="37" t="s">
        <v>337</v>
      </c>
      <c r="F61" s="38" t="s">
        <v>30</v>
      </c>
      <c r="G61" s="28"/>
      <c r="H61" s="42"/>
      <c r="I61" s="42"/>
      <c r="J61" s="54"/>
      <c r="K61" s="50"/>
      <c r="L61" s="41"/>
      <c r="M61" s="49"/>
      <c r="N61" s="43"/>
      <c r="O61" s="47"/>
      <c r="P61" s="53"/>
      <c r="Q61" s="47"/>
      <c r="R61" s="67"/>
      <c r="S61" s="47"/>
      <c r="T61" s="75"/>
      <c r="U61" s="71"/>
      <c r="V61" s="28"/>
      <c r="W61" s="37" t="s">
        <v>338</v>
      </c>
      <c r="X61" s="38" t="s">
        <v>31</v>
      </c>
      <c r="Y61" s="28">
        <v>65</v>
      </c>
    </row>
    <row r="62" s="18" customFormat="1" ht="10.35" customHeight="1" spans="3:25">
      <c r="C62" s="40"/>
      <c r="D62" s="40"/>
      <c r="E62" s="37"/>
      <c r="F62" s="38"/>
      <c r="G62" s="40"/>
      <c r="H62" s="41"/>
      <c r="I62" s="41"/>
      <c r="J62" s="41"/>
      <c r="K62" s="48" t="s">
        <v>169</v>
      </c>
      <c r="L62" s="41"/>
      <c r="M62" s="49"/>
      <c r="N62" s="43"/>
      <c r="O62" s="47"/>
      <c r="P62" s="53"/>
      <c r="Q62" s="47"/>
      <c r="R62" s="67"/>
      <c r="S62" s="47"/>
      <c r="T62" s="47" t="s">
        <v>189</v>
      </c>
      <c r="U62" s="47"/>
      <c r="V62" s="40"/>
      <c r="W62" s="37"/>
      <c r="X62" s="38"/>
      <c r="Y62" s="40"/>
    </row>
    <row r="63" s="18" customFormat="1" ht="10.35" customHeight="1" spans="3:25">
      <c r="C63" s="28"/>
      <c r="D63" s="28">
        <v>30</v>
      </c>
      <c r="E63" s="37" t="s">
        <v>339</v>
      </c>
      <c r="F63" s="38" t="s">
        <v>27</v>
      </c>
      <c r="G63" s="28"/>
      <c r="H63" s="39"/>
      <c r="I63" s="39" t="s">
        <v>169</v>
      </c>
      <c r="J63" s="41"/>
      <c r="K63" s="49"/>
      <c r="L63" s="50"/>
      <c r="M63" s="49"/>
      <c r="N63" s="43"/>
      <c r="O63" s="47"/>
      <c r="P63" s="53"/>
      <c r="Q63" s="67"/>
      <c r="R63" s="68"/>
      <c r="S63" s="47"/>
      <c r="T63" s="74"/>
      <c r="U63" s="74"/>
      <c r="V63" s="28"/>
      <c r="W63" s="37" t="s">
        <v>340</v>
      </c>
      <c r="X63" s="38" t="s">
        <v>36</v>
      </c>
      <c r="Y63" s="28">
        <v>66</v>
      </c>
    </row>
    <row r="64" s="18" customFormat="1" ht="10.35" customHeight="1" spans="3:25">
      <c r="C64" s="40"/>
      <c r="D64" s="40"/>
      <c r="E64" s="37"/>
      <c r="F64" s="38"/>
      <c r="G64" s="40"/>
      <c r="H64" s="41"/>
      <c r="I64" s="41"/>
      <c r="J64" s="50"/>
      <c r="K64" s="49"/>
      <c r="L64" s="50"/>
      <c r="M64" s="49"/>
      <c r="N64" s="43"/>
      <c r="O64" s="47"/>
      <c r="P64" s="53"/>
      <c r="Q64" s="67"/>
      <c r="R64" s="53"/>
      <c r="S64" s="80"/>
      <c r="T64" s="47"/>
      <c r="U64" s="47"/>
      <c r="V64" s="40"/>
      <c r="W64" s="37"/>
      <c r="X64" s="38"/>
      <c r="Y64" s="40"/>
    </row>
    <row r="65" s="18" customFormat="1" ht="10.35" customHeight="1" spans="3:25">
      <c r="C65" s="28"/>
      <c r="D65" s="28">
        <v>31</v>
      </c>
      <c r="E65" s="37" t="s">
        <v>341</v>
      </c>
      <c r="F65" s="38" t="s">
        <v>35</v>
      </c>
      <c r="G65" s="28"/>
      <c r="H65" s="42"/>
      <c r="I65" s="42"/>
      <c r="J65" s="54"/>
      <c r="K65" s="41"/>
      <c r="L65" s="50"/>
      <c r="M65" s="49"/>
      <c r="N65" s="43"/>
      <c r="O65" s="47"/>
      <c r="P65" s="53"/>
      <c r="Q65" s="67"/>
      <c r="R65" s="47"/>
      <c r="S65" s="53" t="s">
        <v>169</v>
      </c>
      <c r="T65" s="58"/>
      <c r="U65" s="47"/>
      <c r="V65" s="28"/>
      <c r="W65" s="37" t="s">
        <v>342</v>
      </c>
      <c r="X65" s="38" t="s">
        <v>16</v>
      </c>
      <c r="Y65" s="28">
        <v>67</v>
      </c>
    </row>
    <row r="66" s="18" customFormat="1" ht="10.35" customHeight="1" spans="3:25">
      <c r="C66" s="40"/>
      <c r="D66" s="40"/>
      <c r="E66" s="37"/>
      <c r="F66" s="38"/>
      <c r="G66" s="40"/>
      <c r="H66" s="41"/>
      <c r="I66" s="41"/>
      <c r="J66" s="41"/>
      <c r="K66" s="41"/>
      <c r="L66" s="50"/>
      <c r="M66" s="49"/>
      <c r="N66" s="43"/>
      <c r="O66" s="47"/>
      <c r="P66" s="53"/>
      <c r="Q66" s="67"/>
      <c r="R66" s="47"/>
      <c r="S66" s="47"/>
      <c r="T66" s="73" t="s">
        <v>189</v>
      </c>
      <c r="U66" s="73"/>
      <c r="V66" s="40"/>
      <c r="W66" s="37"/>
      <c r="X66" s="38"/>
      <c r="Y66" s="40"/>
    </row>
    <row r="67" s="18" customFormat="1" ht="10.35" customHeight="1" spans="3:25">
      <c r="C67" s="28"/>
      <c r="D67" s="28">
        <v>32</v>
      </c>
      <c r="E67" s="37" t="s">
        <v>343</v>
      </c>
      <c r="F67" s="38" t="s">
        <v>31</v>
      </c>
      <c r="G67" s="28"/>
      <c r="H67" s="39"/>
      <c r="I67" s="88" t="s">
        <v>231</v>
      </c>
      <c r="J67" s="41"/>
      <c r="K67" s="41"/>
      <c r="L67" s="48"/>
      <c r="M67" s="49"/>
      <c r="N67" s="43"/>
      <c r="O67" s="47"/>
      <c r="P67" s="53"/>
      <c r="Q67" s="67"/>
      <c r="R67" s="47"/>
      <c r="S67" s="47"/>
      <c r="T67" s="74"/>
      <c r="U67" s="74"/>
      <c r="V67" s="28"/>
      <c r="W67" s="37" t="s">
        <v>344</v>
      </c>
      <c r="X67" s="38" t="s">
        <v>30</v>
      </c>
      <c r="Y67" s="28">
        <v>68</v>
      </c>
    </row>
    <row r="68" s="18" customFormat="1" ht="10.35" customHeight="1" spans="3:25">
      <c r="C68" s="40"/>
      <c r="D68" s="40"/>
      <c r="E68" s="37"/>
      <c r="F68" s="38"/>
      <c r="G68" s="40"/>
      <c r="H68" s="41"/>
      <c r="I68" s="66"/>
      <c r="J68" s="43"/>
      <c r="K68" s="41"/>
      <c r="L68" s="49" t="s">
        <v>117</v>
      </c>
      <c r="M68" s="41"/>
      <c r="N68" s="43"/>
      <c r="O68" s="47"/>
      <c r="P68" s="47"/>
      <c r="Q68" s="68" t="s">
        <v>169</v>
      </c>
      <c r="R68" s="47"/>
      <c r="S68" s="67"/>
      <c r="T68" s="47"/>
      <c r="U68" s="47"/>
      <c r="V68" s="40"/>
      <c r="W68" s="37"/>
      <c r="X68" s="38"/>
      <c r="Y68" s="40"/>
    </row>
    <row r="69" s="18" customFormat="1" ht="10.35" customHeight="1" spans="3:25">
      <c r="C69" s="28"/>
      <c r="D69" s="28">
        <v>33</v>
      </c>
      <c r="E69" s="37" t="s">
        <v>345</v>
      </c>
      <c r="F69" s="38" t="s">
        <v>46</v>
      </c>
      <c r="G69" s="28"/>
      <c r="H69" s="42"/>
      <c r="I69" s="42"/>
      <c r="J69" s="54"/>
      <c r="K69" s="49"/>
      <c r="L69" s="49"/>
      <c r="M69" s="41"/>
      <c r="N69" s="43"/>
      <c r="O69" s="47"/>
      <c r="P69" s="47"/>
      <c r="Q69" s="53"/>
      <c r="R69" s="67"/>
      <c r="S69" s="73"/>
      <c r="T69" s="75"/>
      <c r="U69" s="71"/>
      <c r="V69" s="28"/>
      <c r="W69" s="37" t="s">
        <v>346</v>
      </c>
      <c r="X69" s="38" t="s">
        <v>21</v>
      </c>
      <c r="Y69" s="28">
        <v>69</v>
      </c>
    </row>
    <row r="70" s="18" customFormat="1" ht="10.35" customHeight="1" spans="3:25">
      <c r="C70" s="40"/>
      <c r="D70" s="40"/>
      <c r="E70" s="37"/>
      <c r="F70" s="38"/>
      <c r="G70" s="40"/>
      <c r="H70" s="41"/>
      <c r="I70" s="41"/>
      <c r="J70" s="41"/>
      <c r="K70" s="49"/>
      <c r="L70" s="49"/>
      <c r="M70" s="41"/>
      <c r="N70" s="43"/>
      <c r="O70" s="47"/>
      <c r="P70" s="47"/>
      <c r="Q70" s="53"/>
      <c r="R70" s="67"/>
      <c r="S70" s="47"/>
      <c r="T70" s="47" t="s">
        <v>189</v>
      </c>
      <c r="U70" s="47"/>
      <c r="V70" s="40"/>
      <c r="W70" s="37"/>
      <c r="X70" s="38"/>
      <c r="Y70" s="40"/>
    </row>
    <row r="71" s="18" customFormat="1" ht="10.35" customHeight="1" spans="3:25">
      <c r="C71" s="28"/>
      <c r="D71" s="28">
        <v>34</v>
      </c>
      <c r="E71" s="37" t="s">
        <v>347</v>
      </c>
      <c r="F71" s="38" t="s">
        <v>21</v>
      </c>
      <c r="G71" s="28"/>
      <c r="H71" s="42"/>
      <c r="I71" s="41"/>
      <c r="J71" s="41"/>
      <c r="K71" s="49"/>
      <c r="L71" s="49"/>
      <c r="M71" s="41"/>
      <c r="N71" s="43"/>
      <c r="O71" s="47"/>
      <c r="P71" s="47"/>
      <c r="Q71" s="53"/>
      <c r="R71" s="67"/>
      <c r="S71" s="47"/>
      <c r="T71" s="47"/>
      <c r="U71" s="71" t="s">
        <v>189</v>
      </c>
      <c r="V71" s="28"/>
      <c r="W71" s="37" t="s">
        <v>348</v>
      </c>
      <c r="X71" s="38" t="s">
        <v>12</v>
      </c>
      <c r="Y71" s="28">
        <v>70</v>
      </c>
    </row>
    <row r="72" s="18" customFormat="1" ht="10.35" customHeight="1" spans="3:25">
      <c r="C72" s="40"/>
      <c r="D72" s="40"/>
      <c r="E72" s="37"/>
      <c r="F72" s="38"/>
      <c r="G72" s="40"/>
      <c r="H72" s="41"/>
      <c r="I72" s="51"/>
      <c r="J72" s="41"/>
      <c r="K72" s="52" t="s">
        <v>116</v>
      </c>
      <c r="L72" s="41"/>
      <c r="M72" s="41"/>
      <c r="N72" s="43"/>
      <c r="O72" s="47"/>
      <c r="P72" s="47"/>
      <c r="Q72" s="47"/>
      <c r="R72" s="68" t="s">
        <v>116</v>
      </c>
      <c r="S72" s="47"/>
      <c r="T72" s="71"/>
      <c r="U72" s="58"/>
      <c r="V72" s="40"/>
      <c r="W72" s="37"/>
      <c r="X72" s="38"/>
      <c r="Y72" s="40"/>
    </row>
    <row r="73" s="18" customFormat="1" ht="10.35" customHeight="1" spans="3:25">
      <c r="C73" s="28"/>
      <c r="D73" s="28">
        <v>35</v>
      </c>
      <c r="E73" s="37" t="s">
        <v>349</v>
      </c>
      <c r="F73" s="38" t="s">
        <v>45</v>
      </c>
      <c r="G73" s="28"/>
      <c r="H73" s="39"/>
      <c r="I73" s="50"/>
      <c r="J73" s="49"/>
      <c r="K73" s="50"/>
      <c r="L73" s="41"/>
      <c r="M73" s="41"/>
      <c r="N73" s="43"/>
      <c r="O73" s="47"/>
      <c r="P73" s="47"/>
      <c r="Q73" s="47"/>
      <c r="R73" s="53"/>
      <c r="S73" s="67"/>
      <c r="T73" s="67"/>
      <c r="U73" s="74"/>
      <c r="V73" s="28"/>
      <c r="W73" s="37" t="s">
        <v>350</v>
      </c>
      <c r="X73" s="38" t="s">
        <v>216</v>
      </c>
      <c r="Y73" s="28">
        <v>71</v>
      </c>
    </row>
    <row r="74" s="18" customFormat="1" ht="10.35" customHeight="1" spans="3:25">
      <c r="C74" s="40"/>
      <c r="D74" s="40"/>
      <c r="E74" s="37"/>
      <c r="F74" s="38"/>
      <c r="G74" s="40"/>
      <c r="H74" s="41" t="s">
        <v>115</v>
      </c>
      <c r="I74" s="41"/>
      <c r="J74" s="51"/>
      <c r="K74" s="50"/>
      <c r="L74" s="41"/>
      <c r="M74" s="41"/>
      <c r="N74" s="43"/>
      <c r="O74" s="47"/>
      <c r="P74" s="47"/>
      <c r="Q74" s="47"/>
      <c r="R74" s="53"/>
      <c r="S74" s="80"/>
      <c r="T74" s="47"/>
      <c r="U74" s="47"/>
      <c r="V74" s="40"/>
      <c r="W74" s="37"/>
      <c r="X74" s="38"/>
      <c r="Y74" s="40"/>
    </row>
    <row r="75" s="18" customFormat="1" ht="10.35" customHeight="1" spans="3:25">
      <c r="C75" s="28"/>
      <c r="D75" s="28">
        <v>36</v>
      </c>
      <c r="E75" s="37" t="s">
        <v>351</v>
      </c>
      <c r="F75" s="38" t="s">
        <v>36</v>
      </c>
      <c r="G75" s="28"/>
      <c r="H75" s="43"/>
      <c r="I75" s="43"/>
      <c r="J75" s="50" t="s">
        <v>171</v>
      </c>
      <c r="K75" s="41"/>
      <c r="L75" s="41"/>
      <c r="M75" s="41"/>
      <c r="N75" s="43"/>
      <c r="O75" s="47"/>
      <c r="P75" s="47"/>
      <c r="Q75" s="47"/>
      <c r="R75" s="47"/>
      <c r="S75" s="47" t="s">
        <v>169</v>
      </c>
      <c r="T75" s="75"/>
      <c r="U75" s="71"/>
      <c r="V75" s="28"/>
      <c r="W75" s="37" t="s">
        <v>352</v>
      </c>
      <c r="X75" s="38" t="s">
        <v>6</v>
      </c>
      <c r="Y75" s="28">
        <v>72</v>
      </c>
    </row>
    <row r="76" s="18" customFormat="1" ht="10.35" customHeight="1" spans="3:25">
      <c r="C76" s="40"/>
      <c r="D76" s="40"/>
      <c r="E76" s="37"/>
      <c r="F76" s="38"/>
      <c r="G76" s="40"/>
      <c r="H76" s="44"/>
      <c r="I76" s="44" t="s">
        <v>171</v>
      </c>
      <c r="J76" s="41"/>
      <c r="K76" s="41"/>
      <c r="L76" s="41"/>
      <c r="M76" s="41"/>
      <c r="N76" s="43"/>
      <c r="O76" s="47"/>
      <c r="P76" s="47"/>
      <c r="Q76" s="47"/>
      <c r="R76" s="47"/>
      <c r="S76" s="47"/>
      <c r="T76" s="47" t="s">
        <v>169</v>
      </c>
      <c r="U76" s="47"/>
      <c r="V76" s="40"/>
      <c r="W76" s="37"/>
      <c r="X76" s="38"/>
      <c r="Y76" s="40"/>
    </row>
    <row r="77" s="18" customFormat="1" ht="10.35" customHeight="1" spans="4:24">
      <c r="D77" s="83"/>
      <c r="E77" s="84"/>
      <c r="F77" s="84"/>
      <c r="G77" s="85"/>
      <c r="H77" s="86" t="s">
        <v>275</v>
      </c>
      <c r="I77" s="86"/>
      <c r="J77" s="89" t="s">
        <v>4</v>
      </c>
      <c r="K77" s="89"/>
      <c r="L77" s="89"/>
      <c r="M77" s="89"/>
      <c r="N77" s="87"/>
      <c r="O77" s="90"/>
      <c r="P77" s="89" t="s">
        <v>41</v>
      </c>
      <c r="Q77" s="89"/>
      <c r="R77" s="89"/>
      <c r="S77" s="89"/>
      <c r="T77" s="86" t="s">
        <v>276</v>
      </c>
      <c r="U77" s="86"/>
      <c r="V77" s="85"/>
      <c r="W77" s="84"/>
      <c r="X77" s="84"/>
    </row>
    <row r="78" s="18" customFormat="1" ht="10.35" customHeight="1" spans="4:24">
      <c r="D78" s="83"/>
      <c r="E78" s="84"/>
      <c r="F78" s="84"/>
      <c r="G78" s="85"/>
      <c r="H78" s="86"/>
      <c r="I78" s="86"/>
      <c r="J78" s="89"/>
      <c r="K78" s="89"/>
      <c r="L78" s="89"/>
      <c r="M78" s="89"/>
      <c r="N78" s="87"/>
      <c r="O78" s="90"/>
      <c r="P78" s="89"/>
      <c r="Q78" s="89"/>
      <c r="R78" s="89"/>
      <c r="S78" s="89"/>
      <c r="T78" s="86"/>
      <c r="U78" s="86"/>
      <c r="V78" s="85"/>
      <c r="W78" s="84"/>
      <c r="X78" s="84"/>
    </row>
    <row r="79" s="18" customFormat="1" ht="10.35" customHeight="1" spans="4:24">
      <c r="D79" s="83"/>
      <c r="E79" s="84"/>
      <c r="F79" s="84"/>
      <c r="G79" s="85"/>
      <c r="H79" s="86"/>
      <c r="I79" s="86"/>
      <c r="J79" s="89"/>
      <c r="K79" s="89"/>
      <c r="L79" s="89"/>
      <c r="M79" s="89"/>
      <c r="N79" s="87"/>
      <c r="O79" s="90"/>
      <c r="P79" s="89"/>
      <c r="Q79" s="89"/>
      <c r="R79" s="89"/>
      <c r="S79" s="89"/>
      <c r="T79" s="86"/>
      <c r="U79" s="86"/>
      <c r="V79" s="85"/>
      <c r="W79" s="84"/>
      <c r="X79" s="84"/>
    </row>
    <row r="80" s="18" customFormat="1" ht="10.35" customHeight="1" spans="4:24">
      <c r="D80" s="83"/>
      <c r="E80" s="84"/>
      <c r="F80" s="84"/>
      <c r="G80" s="85"/>
      <c r="H80" s="87"/>
      <c r="I80" s="87"/>
      <c r="J80" s="87"/>
      <c r="K80" s="87"/>
      <c r="L80" s="87"/>
      <c r="M80" s="87"/>
      <c r="N80" s="87"/>
      <c r="O80" s="90"/>
      <c r="P80" s="90"/>
      <c r="Q80" s="90"/>
      <c r="R80" s="90"/>
      <c r="S80" s="90"/>
      <c r="T80" s="90"/>
      <c r="U80" s="90"/>
      <c r="V80" s="85"/>
      <c r="W80" s="84"/>
      <c r="X80" s="84"/>
    </row>
    <row r="81" s="18" customFormat="1" ht="10.35" customHeight="1" spans="4:24">
      <c r="D81" s="83"/>
      <c r="E81" s="84"/>
      <c r="F81" s="84"/>
      <c r="G81" s="85"/>
      <c r="H81" s="87"/>
      <c r="I81" s="87"/>
      <c r="J81" s="87"/>
      <c r="K81" s="87"/>
      <c r="L81" s="87"/>
      <c r="M81" s="87"/>
      <c r="N81" s="87"/>
      <c r="O81" s="90"/>
      <c r="P81" s="90"/>
      <c r="Q81" s="90"/>
      <c r="R81" s="90"/>
      <c r="S81" s="90"/>
      <c r="T81" s="90"/>
      <c r="U81" s="90"/>
      <c r="V81" s="85"/>
      <c r="W81" s="84"/>
      <c r="X81" s="84"/>
    </row>
    <row r="82" s="18" customFormat="1" ht="10.35" customHeight="1" spans="4:24">
      <c r="D82" s="83"/>
      <c r="E82" s="84"/>
      <c r="F82" s="84"/>
      <c r="G82" s="85"/>
      <c r="H82" s="87"/>
      <c r="I82" s="87"/>
      <c r="J82" s="87"/>
      <c r="K82" s="87"/>
      <c r="L82" s="87"/>
      <c r="M82" s="87"/>
      <c r="N82" s="87"/>
      <c r="O82" s="90"/>
      <c r="P82" s="90"/>
      <c r="Q82" s="90"/>
      <c r="R82" s="90"/>
      <c r="S82" s="90"/>
      <c r="T82" s="90"/>
      <c r="U82" s="90"/>
      <c r="V82" s="85"/>
      <c r="W82" s="84"/>
      <c r="X82" s="84"/>
    </row>
    <row r="83" s="18" customFormat="1" ht="10.35" customHeight="1" spans="4:24">
      <c r="D83" s="83"/>
      <c r="E83" s="84"/>
      <c r="F83" s="84"/>
      <c r="G83" s="85"/>
      <c r="H83" s="87"/>
      <c r="I83" s="87"/>
      <c r="J83" s="87"/>
      <c r="K83" s="87"/>
      <c r="L83" s="87"/>
      <c r="M83" s="87"/>
      <c r="N83" s="87"/>
      <c r="O83" s="90"/>
      <c r="P83" s="90"/>
      <c r="Q83" s="90"/>
      <c r="R83" s="90"/>
      <c r="S83" s="90"/>
      <c r="T83" s="90"/>
      <c r="U83" s="90"/>
      <c r="V83" s="85"/>
      <c r="W83" s="84"/>
      <c r="X83" s="84"/>
    </row>
    <row r="84" s="18" customFormat="1" ht="10.35" customHeight="1" spans="4:24">
      <c r="D84" s="83"/>
      <c r="E84" s="84"/>
      <c r="F84" s="84"/>
      <c r="G84" s="85"/>
      <c r="H84" s="87"/>
      <c r="I84" s="87"/>
      <c r="J84" s="87"/>
      <c r="K84" s="87"/>
      <c r="L84" s="87"/>
      <c r="M84" s="87"/>
      <c r="N84" s="87"/>
      <c r="O84" s="90"/>
      <c r="P84" s="90"/>
      <c r="Q84" s="90"/>
      <c r="R84" s="90"/>
      <c r="S84" s="90"/>
      <c r="T84" s="90"/>
      <c r="U84" s="90"/>
      <c r="V84" s="85"/>
      <c r="W84" s="84"/>
      <c r="X84" s="84"/>
    </row>
    <row r="85" s="18" customFormat="1" ht="10.35" customHeight="1" spans="4:28">
      <c r="D85" s="83"/>
      <c r="E85" s="84"/>
      <c r="F85" s="84"/>
      <c r="G85" s="85"/>
      <c r="H85" s="87"/>
      <c r="I85" s="87"/>
      <c r="J85" s="87"/>
      <c r="K85" s="87"/>
      <c r="L85" s="87"/>
      <c r="M85" s="87"/>
      <c r="N85" s="87"/>
      <c r="O85" s="90"/>
      <c r="P85" s="90"/>
      <c r="Q85" s="90"/>
      <c r="R85" s="90"/>
      <c r="S85" s="90"/>
      <c r="T85" s="90"/>
      <c r="U85" s="90"/>
      <c r="V85" s="85"/>
      <c r="W85" s="84"/>
      <c r="X85" s="84"/>
      <c r="AA85" s="38"/>
      <c r="AB85" s="38"/>
    </row>
    <row r="86" s="18" customFormat="1" ht="10.35" customHeight="1" spans="4:28">
      <c r="D86" s="83"/>
      <c r="E86" s="84"/>
      <c r="F86" s="84"/>
      <c r="G86" s="85"/>
      <c r="H86" s="87"/>
      <c r="I86" s="87"/>
      <c r="J86" s="87"/>
      <c r="K86" s="87"/>
      <c r="L86" s="87"/>
      <c r="M86" s="87"/>
      <c r="N86" s="87"/>
      <c r="O86" s="90"/>
      <c r="P86" s="90"/>
      <c r="Q86" s="90"/>
      <c r="R86" s="90"/>
      <c r="S86" s="90"/>
      <c r="T86" s="90"/>
      <c r="U86" s="90"/>
      <c r="V86" s="85"/>
      <c r="W86" s="84"/>
      <c r="X86" s="84"/>
      <c r="AA86" s="38"/>
      <c r="AB86" s="38"/>
    </row>
    <row r="87" s="18" customFormat="1" ht="10.35" customHeight="1" spans="4:28">
      <c r="D87" s="83"/>
      <c r="E87" s="84"/>
      <c r="F87" s="84"/>
      <c r="G87" s="85"/>
      <c r="H87" s="87"/>
      <c r="I87" s="87"/>
      <c r="J87" s="87"/>
      <c r="K87" s="87"/>
      <c r="L87" s="87"/>
      <c r="M87" s="87"/>
      <c r="N87" s="87"/>
      <c r="O87" s="90"/>
      <c r="P87" s="90"/>
      <c r="Q87" s="90"/>
      <c r="R87" s="90"/>
      <c r="S87" s="90"/>
      <c r="T87" s="90"/>
      <c r="U87" s="90"/>
      <c r="V87" s="85"/>
      <c r="W87" s="84"/>
      <c r="X87" s="84"/>
      <c r="AA87" s="38"/>
      <c r="AB87" s="38"/>
    </row>
    <row r="88" s="18" customFormat="1" ht="10.35" customHeight="1" spans="4:28">
      <c r="D88" s="83"/>
      <c r="E88" s="84"/>
      <c r="F88" s="84"/>
      <c r="G88" s="85"/>
      <c r="H88" s="87"/>
      <c r="I88" s="87"/>
      <c r="J88" s="87"/>
      <c r="K88" s="87"/>
      <c r="L88" s="87"/>
      <c r="M88" s="87"/>
      <c r="N88" s="87"/>
      <c r="O88" s="90"/>
      <c r="P88" s="90"/>
      <c r="Q88" s="90"/>
      <c r="R88" s="90"/>
      <c r="S88" s="90"/>
      <c r="T88" s="90"/>
      <c r="U88" s="90"/>
      <c r="V88" s="85"/>
      <c r="W88" s="84"/>
      <c r="X88" s="84"/>
      <c r="AA88" s="38"/>
      <c r="AB88" s="38"/>
    </row>
    <row r="89" s="18" customFormat="1" ht="10.35" customHeight="1" spans="4:28">
      <c r="D89" s="83"/>
      <c r="E89" s="84"/>
      <c r="F89" s="84"/>
      <c r="G89" s="85"/>
      <c r="H89" s="87"/>
      <c r="I89" s="87"/>
      <c r="J89" s="87"/>
      <c r="K89" s="87"/>
      <c r="L89" s="87"/>
      <c r="M89" s="87"/>
      <c r="N89" s="87"/>
      <c r="O89" s="90"/>
      <c r="P89" s="90"/>
      <c r="Q89" s="90"/>
      <c r="R89" s="90"/>
      <c r="S89" s="90"/>
      <c r="T89" s="90"/>
      <c r="U89" s="90"/>
      <c r="V89" s="85"/>
      <c r="W89" s="84"/>
      <c r="X89" s="84"/>
      <c r="AA89" s="38"/>
      <c r="AB89" s="38"/>
    </row>
    <row r="90" s="18" customFormat="1" ht="10.35" customHeight="1" spans="4:28">
      <c r="D90" s="83"/>
      <c r="E90" s="84"/>
      <c r="F90" s="84"/>
      <c r="G90" s="85"/>
      <c r="H90" s="87"/>
      <c r="I90" s="87"/>
      <c r="J90" s="87"/>
      <c r="K90" s="87"/>
      <c r="L90" s="87"/>
      <c r="M90" s="87"/>
      <c r="N90" s="87"/>
      <c r="O90" s="90"/>
      <c r="P90" s="90"/>
      <c r="Q90" s="90"/>
      <c r="R90" s="90"/>
      <c r="S90" s="90"/>
      <c r="T90" s="90"/>
      <c r="U90" s="90"/>
      <c r="V90" s="85"/>
      <c r="W90" s="84"/>
      <c r="X90" s="84"/>
      <c r="AA90" s="38"/>
      <c r="AB90" s="38"/>
    </row>
    <row r="91" s="18" customFormat="1" ht="10.35" customHeight="1" spans="4:28">
      <c r="D91" s="83"/>
      <c r="E91" s="84"/>
      <c r="F91" s="84"/>
      <c r="G91" s="85"/>
      <c r="H91" s="87"/>
      <c r="I91" s="87"/>
      <c r="J91" s="87"/>
      <c r="K91" s="87"/>
      <c r="L91" s="87"/>
      <c r="M91" s="87"/>
      <c r="N91" s="87"/>
      <c r="O91" s="90"/>
      <c r="P91" s="90"/>
      <c r="Q91" s="90"/>
      <c r="R91" s="90"/>
      <c r="S91" s="90"/>
      <c r="T91" s="90"/>
      <c r="U91" s="90"/>
      <c r="V91" s="85"/>
      <c r="W91" s="84"/>
      <c r="X91" s="84"/>
      <c r="AA91" s="38"/>
      <c r="AB91" s="38"/>
    </row>
    <row r="92" s="18" customFormat="1" ht="10.35" customHeight="1" spans="4:28">
      <c r="D92" s="83"/>
      <c r="E92" s="84"/>
      <c r="F92" s="84"/>
      <c r="G92" s="85"/>
      <c r="H92" s="87"/>
      <c r="I92" s="87"/>
      <c r="J92" s="87"/>
      <c r="K92" s="87"/>
      <c r="L92" s="87"/>
      <c r="M92" s="87"/>
      <c r="N92" s="87"/>
      <c r="O92" s="90"/>
      <c r="P92" s="90"/>
      <c r="Q92" s="90"/>
      <c r="R92" s="90"/>
      <c r="S92" s="90"/>
      <c r="T92" s="90"/>
      <c r="U92" s="90"/>
      <c r="V92" s="85"/>
      <c r="W92" s="84"/>
      <c r="X92" s="84"/>
      <c r="AA92" s="38"/>
      <c r="AB92" s="38"/>
    </row>
    <row r="93" s="18" customFormat="1" ht="10.35" customHeight="1" spans="4:28">
      <c r="D93" s="83"/>
      <c r="E93" s="84"/>
      <c r="F93" s="84"/>
      <c r="G93" s="85"/>
      <c r="H93" s="87"/>
      <c r="I93" s="87"/>
      <c r="J93" s="87"/>
      <c r="K93" s="87"/>
      <c r="L93" s="87"/>
      <c r="M93" s="87"/>
      <c r="N93" s="87"/>
      <c r="O93" s="90"/>
      <c r="P93" s="90"/>
      <c r="Q93" s="90"/>
      <c r="R93" s="90"/>
      <c r="S93" s="90"/>
      <c r="T93" s="90"/>
      <c r="U93" s="90"/>
      <c r="V93" s="85"/>
      <c r="W93" s="84"/>
      <c r="X93" s="84"/>
      <c r="AA93" s="38"/>
      <c r="AB93" s="38"/>
    </row>
    <row r="94" s="18" customFormat="1" ht="10.35" customHeight="1" spans="4:28">
      <c r="D94" s="83"/>
      <c r="E94" s="84"/>
      <c r="F94" s="84"/>
      <c r="G94" s="85"/>
      <c r="H94" s="87"/>
      <c r="I94" s="87"/>
      <c r="J94" s="87"/>
      <c r="K94" s="87"/>
      <c r="L94" s="87"/>
      <c r="M94" s="87"/>
      <c r="N94" s="87"/>
      <c r="O94" s="90"/>
      <c r="P94" s="90"/>
      <c r="Q94" s="90"/>
      <c r="R94" s="90"/>
      <c r="S94" s="90"/>
      <c r="T94" s="90"/>
      <c r="U94" s="90"/>
      <c r="V94" s="85"/>
      <c r="W94" s="84"/>
      <c r="X94" s="84"/>
      <c r="AA94" s="38"/>
      <c r="AB94" s="38"/>
    </row>
    <row r="95" s="18" customFormat="1" ht="10.35" customHeight="1" spans="4:28">
      <c r="D95" s="83"/>
      <c r="E95" s="84"/>
      <c r="F95" s="84"/>
      <c r="G95" s="85"/>
      <c r="H95" s="87"/>
      <c r="I95" s="87"/>
      <c r="J95" s="87"/>
      <c r="K95" s="87"/>
      <c r="L95" s="87"/>
      <c r="M95" s="87"/>
      <c r="N95" s="87"/>
      <c r="O95" s="90"/>
      <c r="P95" s="90"/>
      <c r="Q95" s="90"/>
      <c r="R95" s="90"/>
      <c r="S95" s="90"/>
      <c r="T95" s="90"/>
      <c r="U95" s="90"/>
      <c r="V95" s="85"/>
      <c r="W95" s="84"/>
      <c r="X95" s="84"/>
      <c r="AA95" s="38"/>
      <c r="AB95" s="38"/>
    </row>
    <row r="96" s="18" customFormat="1" ht="10.35" customHeight="1" spans="4:28">
      <c r="D96" s="83"/>
      <c r="E96" s="84"/>
      <c r="F96" s="84"/>
      <c r="G96" s="85"/>
      <c r="H96" s="87"/>
      <c r="I96" s="87"/>
      <c r="J96" s="87"/>
      <c r="K96" s="87"/>
      <c r="L96" s="87"/>
      <c r="M96" s="87"/>
      <c r="N96" s="87"/>
      <c r="O96" s="90"/>
      <c r="P96" s="90"/>
      <c r="Q96" s="90"/>
      <c r="R96" s="90"/>
      <c r="S96" s="90"/>
      <c r="T96" s="90"/>
      <c r="U96" s="90"/>
      <c r="V96" s="85"/>
      <c r="W96" s="84"/>
      <c r="X96" s="84"/>
      <c r="AA96" s="38"/>
      <c r="AB96" s="38"/>
    </row>
    <row r="97" s="18" customFormat="1" ht="10.35" customHeight="1" spans="4:28">
      <c r="D97" s="83"/>
      <c r="E97" s="84"/>
      <c r="F97" s="84"/>
      <c r="G97" s="85"/>
      <c r="H97" s="87"/>
      <c r="I97" s="87"/>
      <c r="J97" s="87"/>
      <c r="K97" s="87"/>
      <c r="L97" s="87"/>
      <c r="M97" s="87"/>
      <c r="N97" s="87"/>
      <c r="O97" s="90"/>
      <c r="P97" s="90"/>
      <c r="Q97" s="90"/>
      <c r="R97" s="90"/>
      <c r="S97" s="90"/>
      <c r="T97" s="90"/>
      <c r="U97" s="90"/>
      <c r="V97" s="85"/>
      <c r="W97" s="84"/>
      <c r="X97" s="84"/>
      <c r="AA97" s="38"/>
      <c r="AB97" s="38"/>
    </row>
    <row r="98" s="18" customFormat="1" ht="10.35" customHeight="1" spans="4:28">
      <c r="D98" s="83"/>
      <c r="E98" s="84"/>
      <c r="F98" s="84"/>
      <c r="G98" s="85"/>
      <c r="H98" s="87"/>
      <c r="I98" s="87"/>
      <c r="J98" s="87"/>
      <c r="K98" s="87"/>
      <c r="L98" s="87"/>
      <c r="M98" s="87"/>
      <c r="N98" s="87"/>
      <c r="O98" s="90"/>
      <c r="P98" s="90"/>
      <c r="Q98" s="90"/>
      <c r="R98" s="90"/>
      <c r="S98" s="90"/>
      <c r="T98" s="90"/>
      <c r="U98" s="90"/>
      <c r="V98" s="85"/>
      <c r="W98" s="84"/>
      <c r="X98" s="84"/>
      <c r="AA98" s="38"/>
      <c r="AB98" s="38"/>
    </row>
    <row r="99" s="18" customFormat="1" ht="10.35" customHeight="1" spans="4:28">
      <c r="D99" s="83"/>
      <c r="E99" s="84"/>
      <c r="F99" s="84"/>
      <c r="G99" s="85"/>
      <c r="H99" s="87"/>
      <c r="I99" s="87"/>
      <c r="J99" s="87"/>
      <c r="K99" s="87"/>
      <c r="L99" s="87"/>
      <c r="M99" s="87"/>
      <c r="N99" s="87"/>
      <c r="O99" s="90"/>
      <c r="P99" s="90"/>
      <c r="Q99" s="90"/>
      <c r="R99" s="90"/>
      <c r="S99" s="90"/>
      <c r="T99" s="90"/>
      <c r="U99" s="90"/>
      <c r="V99" s="85"/>
      <c r="W99" s="84"/>
      <c r="X99" s="84"/>
      <c r="AA99" s="38"/>
      <c r="AB99" s="38"/>
    </row>
    <row r="100" s="18" customFormat="1" ht="10.35" customHeight="1" spans="4:28">
      <c r="D100" s="83"/>
      <c r="E100" s="84"/>
      <c r="F100" s="84"/>
      <c r="G100" s="85"/>
      <c r="H100" s="87"/>
      <c r="I100" s="87"/>
      <c r="J100" s="87"/>
      <c r="K100" s="87"/>
      <c r="L100" s="87"/>
      <c r="M100" s="87"/>
      <c r="N100" s="87"/>
      <c r="O100" s="90"/>
      <c r="P100" s="90"/>
      <c r="Q100" s="90"/>
      <c r="R100" s="90"/>
      <c r="S100" s="90"/>
      <c r="T100" s="90"/>
      <c r="U100" s="90"/>
      <c r="V100" s="85"/>
      <c r="W100" s="84"/>
      <c r="X100" s="84"/>
      <c r="AA100" s="38"/>
      <c r="AB100" s="38"/>
    </row>
    <row r="101" s="18" customFormat="1" ht="10.35" customHeight="1" spans="4:28">
      <c r="D101" s="83"/>
      <c r="E101" s="84"/>
      <c r="F101" s="84"/>
      <c r="G101" s="85"/>
      <c r="H101" s="87"/>
      <c r="I101" s="87"/>
      <c r="J101" s="87"/>
      <c r="K101" s="87"/>
      <c r="L101" s="87"/>
      <c r="M101" s="87"/>
      <c r="N101" s="87"/>
      <c r="O101" s="90"/>
      <c r="P101" s="90"/>
      <c r="Q101" s="90"/>
      <c r="R101" s="90"/>
      <c r="S101" s="90"/>
      <c r="T101" s="90"/>
      <c r="U101" s="90"/>
      <c r="V101" s="85"/>
      <c r="W101" s="84"/>
      <c r="X101" s="84"/>
      <c r="AA101" s="38"/>
      <c r="AB101" s="38"/>
    </row>
    <row r="102" s="18" customFormat="1" ht="10.35" customHeight="1" spans="4:28">
      <c r="D102" s="83"/>
      <c r="E102" s="84"/>
      <c r="F102" s="84"/>
      <c r="G102" s="85"/>
      <c r="H102" s="87"/>
      <c r="I102" s="87"/>
      <c r="J102" s="87"/>
      <c r="K102" s="87"/>
      <c r="L102" s="87"/>
      <c r="M102" s="87"/>
      <c r="N102" s="87"/>
      <c r="O102" s="90"/>
      <c r="P102" s="90"/>
      <c r="Q102" s="90"/>
      <c r="R102" s="90"/>
      <c r="S102" s="90"/>
      <c r="T102" s="90"/>
      <c r="U102" s="90"/>
      <c r="V102" s="85"/>
      <c r="W102" s="84"/>
      <c r="X102" s="84"/>
      <c r="AA102" s="38"/>
      <c r="AB102" s="38"/>
    </row>
    <row r="103" s="18" customFormat="1" ht="10.35" customHeight="1" spans="4:28">
      <c r="D103" s="83"/>
      <c r="E103" s="84"/>
      <c r="F103" s="84"/>
      <c r="G103" s="85"/>
      <c r="H103" s="87"/>
      <c r="I103" s="87"/>
      <c r="J103" s="87"/>
      <c r="K103" s="87"/>
      <c r="L103" s="87"/>
      <c r="M103" s="87"/>
      <c r="N103" s="87"/>
      <c r="O103" s="90"/>
      <c r="P103" s="90"/>
      <c r="Q103" s="90"/>
      <c r="R103" s="90"/>
      <c r="S103" s="90"/>
      <c r="T103" s="90"/>
      <c r="U103" s="90"/>
      <c r="V103" s="85"/>
      <c r="W103" s="84"/>
      <c r="X103" s="84"/>
      <c r="AA103" s="38"/>
      <c r="AB103" s="38"/>
    </row>
    <row r="104" s="18" customFormat="1" ht="10.35" customHeight="1" spans="4:28">
      <c r="D104" s="83"/>
      <c r="E104" s="84"/>
      <c r="F104" s="84"/>
      <c r="G104" s="85"/>
      <c r="H104" s="87"/>
      <c r="I104" s="87"/>
      <c r="J104" s="87"/>
      <c r="K104" s="87"/>
      <c r="L104" s="87"/>
      <c r="M104" s="87"/>
      <c r="N104" s="87"/>
      <c r="O104" s="90"/>
      <c r="P104" s="90"/>
      <c r="Q104" s="90"/>
      <c r="R104" s="90"/>
      <c r="S104" s="90"/>
      <c r="T104" s="90"/>
      <c r="U104" s="90"/>
      <c r="V104" s="85"/>
      <c r="W104" s="84"/>
      <c r="X104" s="84"/>
      <c r="AA104" s="38"/>
      <c r="AB104" s="38"/>
    </row>
    <row r="105" s="18" customFormat="1" ht="10.35" customHeight="1" spans="4:28">
      <c r="D105" s="83"/>
      <c r="E105" s="84"/>
      <c r="F105" s="84"/>
      <c r="G105" s="85"/>
      <c r="H105" s="87"/>
      <c r="I105" s="87"/>
      <c r="J105" s="87"/>
      <c r="K105" s="87"/>
      <c r="L105" s="87"/>
      <c r="M105" s="87"/>
      <c r="N105" s="87"/>
      <c r="O105" s="90"/>
      <c r="P105" s="90"/>
      <c r="Q105" s="90"/>
      <c r="R105" s="90"/>
      <c r="S105" s="90"/>
      <c r="T105" s="90"/>
      <c r="U105" s="90"/>
      <c r="V105" s="85"/>
      <c r="W105" s="84"/>
      <c r="X105" s="84"/>
      <c r="AA105" s="38"/>
      <c r="AB105" s="38"/>
    </row>
    <row r="106" s="18" customFormat="1" ht="10.35" customHeight="1" spans="4:28">
      <c r="D106" s="83"/>
      <c r="E106" s="84"/>
      <c r="F106" s="84"/>
      <c r="G106" s="85"/>
      <c r="H106" s="87"/>
      <c r="I106" s="87"/>
      <c r="J106" s="87"/>
      <c r="K106" s="87"/>
      <c r="L106" s="87"/>
      <c r="M106" s="87"/>
      <c r="N106" s="87"/>
      <c r="O106" s="90"/>
      <c r="P106" s="90"/>
      <c r="Q106" s="90"/>
      <c r="R106" s="90"/>
      <c r="S106" s="90"/>
      <c r="T106" s="90"/>
      <c r="U106" s="90"/>
      <c r="V106" s="85"/>
      <c r="W106" s="84"/>
      <c r="X106" s="84"/>
      <c r="AA106" s="38"/>
      <c r="AB106" s="38"/>
    </row>
    <row r="107" s="18" customFormat="1" ht="10.35" customHeight="1" spans="4:28">
      <c r="D107" s="83"/>
      <c r="E107" s="84"/>
      <c r="F107" s="84"/>
      <c r="G107" s="85"/>
      <c r="H107" s="87"/>
      <c r="I107" s="87"/>
      <c r="J107" s="87"/>
      <c r="K107" s="87"/>
      <c r="L107" s="87"/>
      <c r="M107" s="87"/>
      <c r="N107" s="87"/>
      <c r="O107" s="90"/>
      <c r="P107" s="90"/>
      <c r="Q107" s="90"/>
      <c r="R107" s="90"/>
      <c r="S107" s="90"/>
      <c r="T107" s="90"/>
      <c r="U107" s="90"/>
      <c r="V107" s="85"/>
      <c r="W107" s="84"/>
      <c r="X107" s="84"/>
      <c r="AA107" s="38"/>
      <c r="AB107" s="38"/>
    </row>
    <row r="108" s="18" customFormat="1" ht="10.35" customHeight="1" spans="4:28">
      <c r="D108" s="83"/>
      <c r="E108" s="84"/>
      <c r="F108" s="84"/>
      <c r="G108" s="85"/>
      <c r="H108" s="87"/>
      <c r="I108" s="87"/>
      <c r="J108" s="87"/>
      <c r="K108" s="87"/>
      <c r="L108" s="87"/>
      <c r="M108" s="87"/>
      <c r="N108" s="87"/>
      <c r="O108" s="90"/>
      <c r="P108" s="90"/>
      <c r="Q108" s="90"/>
      <c r="R108" s="90"/>
      <c r="S108" s="90"/>
      <c r="T108" s="90"/>
      <c r="U108" s="90"/>
      <c r="V108" s="85"/>
      <c r="W108" s="84"/>
      <c r="X108" s="84"/>
      <c r="AA108" s="38"/>
      <c r="AB108" s="38"/>
    </row>
    <row r="109" s="18" customFormat="1" ht="10.35" customHeight="1" spans="4:28">
      <c r="D109" s="83"/>
      <c r="E109" s="84"/>
      <c r="F109" s="84"/>
      <c r="G109" s="85"/>
      <c r="H109" s="87"/>
      <c r="I109" s="87"/>
      <c r="J109" s="87"/>
      <c r="K109" s="87"/>
      <c r="L109" s="87"/>
      <c r="M109" s="87"/>
      <c r="N109" s="87"/>
      <c r="O109" s="90"/>
      <c r="P109" s="90"/>
      <c r="Q109" s="90"/>
      <c r="R109" s="90"/>
      <c r="S109" s="90"/>
      <c r="T109" s="90"/>
      <c r="U109" s="90"/>
      <c r="V109" s="85"/>
      <c r="W109" s="84"/>
      <c r="X109" s="84"/>
      <c r="AA109" s="38"/>
      <c r="AB109" s="38"/>
    </row>
    <row r="110" s="18" customFormat="1" ht="10.35" customHeight="1" spans="4:28">
      <c r="D110" s="83"/>
      <c r="E110" s="84"/>
      <c r="F110" s="84"/>
      <c r="G110" s="85"/>
      <c r="H110" s="87"/>
      <c r="I110" s="87"/>
      <c r="J110" s="87"/>
      <c r="K110" s="87"/>
      <c r="L110" s="87"/>
      <c r="M110" s="87"/>
      <c r="N110" s="87"/>
      <c r="O110" s="90"/>
      <c r="P110" s="90"/>
      <c r="Q110" s="90"/>
      <c r="R110" s="90"/>
      <c r="S110" s="90"/>
      <c r="T110" s="90"/>
      <c r="U110" s="90"/>
      <c r="V110" s="85"/>
      <c r="W110" s="84"/>
      <c r="X110" s="84"/>
      <c r="AA110" s="38"/>
      <c r="AB110" s="38"/>
    </row>
    <row r="111" s="18" customFormat="1" ht="10.35" customHeight="1" spans="4:28">
      <c r="D111" s="83"/>
      <c r="E111" s="84"/>
      <c r="F111" s="84"/>
      <c r="G111" s="85"/>
      <c r="H111" s="87"/>
      <c r="I111" s="87"/>
      <c r="J111" s="87"/>
      <c r="K111" s="87"/>
      <c r="L111" s="87"/>
      <c r="M111" s="87"/>
      <c r="N111" s="87"/>
      <c r="O111" s="90"/>
      <c r="P111" s="90"/>
      <c r="Q111" s="90"/>
      <c r="R111" s="90"/>
      <c r="S111" s="90"/>
      <c r="T111" s="90"/>
      <c r="U111" s="90"/>
      <c r="V111" s="85"/>
      <c r="W111" s="84"/>
      <c r="X111" s="84"/>
      <c r="AA111" s="38"/>
      <c r="AB111" s="38"/>
    </row>
    <row r="112" s="18" customFormat="1" ht="10.35" customHeight="1" spans="4:28">
      <c r="D112" s="83"/>
      <c r="E112" s="84"/>
      <c r="F112" s="84"/>
      <c r="G112" s="85"/>
      <c r="H112" s="87"/>
      <c r="I112" s="87"/>
      <c r="J112" s="87"/>
      <c r="K112" s="87"/>
      <c r="L112" s="87"/>
      <c r="M112" s="87"/>
      <c r="N112" s="87"/>
      <c r="O112" s="90"/>
      <c r="P112" s="90"/>
      <c r="Q112" s="90"/>
      <c r="R112" s="90"/>
      <c r="S112" s="90"/>
      <c r="T112" s="90"/>
      <c r="U112" s="90"/>
      <c r="V112" s="85"/>
      <c r="W112" s="84"/>
      <c r="X112" s="84"/>
      <c r="AA112" s="38"/>
      <c r="AB112" s="38"/>
    </row>
    <row r="113" s="18" customFormat="1" ht="10.35" customHeight="1" spans="4:28">
      <c r="D113" s="83"/>
      <c r="E113" s="84"/>
      <c r="F113" s="84"/>
      <c r="G113" s="85"/>
      <c r="H113" s="87"/>
      <c r="I113" s="87"/>
      <c r="J113" s="87"/>
      <c r="K113" s="87"/>
      <c r="L113" s="87"/>
      <c r="M113" s="87"/>
      <c r="N113" s="87"/>
      <c r="O113" s="90"/>
      <c r="P113" s="90"/>
      <c r="Q113" s="90"/>
      <c r="R113" s="90"/>
      <c r="S113" s="90"/>
      <c r="T113" s="90"/>
      <c r="U113" s="90"/>
      <c r="V113" s="85"/>
      <c r="W113" s="84"/>
      <c r="X113" s="84"/>
      <c r="AA113" s="38"/>
      <c r="AB113" s="38"/>
    </row>
    <row r="114" s="18" customFormat="1" ht="10.35" customHeight="1" spans="4:28">
      <c r="D114" s="83"/>
      <c r="E114" s="84"/>
      <c r="F114" s="84"/>
      <c r="G114" s="85"/>
      <c r="H114" s="87"/>
      <c r="I114" s="87"/>
      <c r="J114" s="87"/>
      <c r="K114" s="87"/>
      <c r="L114" s="87"/>
      <c r="M114" s="87"/>
      <c r="N114" s="87"/>
      <c r="O114" s="90"/>
      <c r="P114" s="90"/>
      <c r="Q114" s="90"/>
      <c r="R114" s="90"/>
      <c r="S114" s="90"/>
      <c r="T114" s="90"/>
      <c r="U114" s="90"/>
      <c r="V114" s="85"/>
      <c r="W114" s="84"/>
      <c r="X114" s="84"/>
      <c r="AA114" s="38"/>
      <c r="AB114" s="38"/>
    </row>
    <row r="115" s="18" customFormat="1" ht="10.35" customHeight="1" spans="4:28">
      <c r="D115" s="83"/>
      <c r="E115" s="84"/>
      <c r="F115" s="84"/>
      <c r="G115" s="85"/>
      <c r="H115" s="87"/>
      <c r="I115" s="87"/>
      <c r="J115" s="87"/>
      <c r="K115" s="87"/>
      <c r="L115" s="87"/>
      <c r="M115" s="87"/>
      <c r="N115" s="87"/>
      <c r="O115" s="90"/>
      <c r="P115" s="90"/>
      <c r="Q115" s="90"/>
      <c r="R115" s="90"/>
      <c r="S115" s="90"/>
      <c r="T115" s="90"/>
      <c r="U115" s="90"/>
      <c r="V115" s="85"/>
      <c r="W115" s="84"/>
      <c r="X115" s="84"/>
      <c r="AA115" s="38"/>
      <c r="AB115" s="38"/>
    </row>
    <row r="116" s="18" customFormat="1" ht="10.35" customHeight="1" spans="4:28">
      <c r="D116" s="83"/>
      <c r="E116" s="84"/>
      <c r="F116" s="84"/>
      <c r="G116" s="85"/>
      <c r="H116" s="87"/>
      <c r="I116" s="87"/>
      <c r="J116" s="87"/>
      <c r="K116" s="87"/>
      <c r="L116" s="87"/>
      <c r="M116" s="87"/>
      <c r="N116" s="87"/>
      <c r="O116" s="90"/>
      <c r="P116" s="90"/>
      <c r="Q116" s="90"/>
      <c r="R116" s="90"/>
      <c r="S116" s="90"/>
      <c r="T116" s="90"/>
      <c r="U116" s="90"/>
      <c r="V116" s="85"/>
      <c r="W116" s="84"/>
      <c r="X116" s="84"/>
      <c r="AA116" s="38"/>
      <c r="AB116" s="38"/>
    </row>
    <row r="117" s="18" customFormat="1" ht="10.35" customHeight="1" spans="4:28">
      <c r="D117" s="83"/>
      <c r="E117" s="84"/>
      <c r="F117" s="84"/>
      <c r="G117" s="85"/>
      <c r="H117" s="87"/>
      <c r="I117" s="87"/>
      <c r="J117" s="87"/>
      <c r="K117" s="87"/>
      <c r="L117" s="87"/>
      <c r="M117" s="87"/>
      <c r="N117" s="87"/>
      <c r="O117" s="90"/>
      <c r="P117" s="90"/>
      <c r="Q117" s="90"/>
      <c r="R117" s="90"/>
      <c r="S117" s="90"/>
      <c r="T117" s="90"/>
      <c r="U117" s="90"/>
      <c r="V117" s="85"/>
      <c r="W117" s="84"/>
      <c r="X117" s="84"/>
      <c r="AA117" s="38"/>
      <c r="AB117" s="38"/>
    </row>
    <row r="118" s="18" customFormat="1" ht="10.35" customHeight="1" spans="4:28">
      <c r="D118" s="83"/>
      <c r="E118" s="84"/>
      <c r="F118" s="84"/>
      <c r="G118" s="85"/>
      <c r="H118" s="87"/>
      <c r="I118" s="87"/>
      <c r="J118" s="87"/>
      <c r="K118" s="87"/>
      <c r="L118" s="87"/>
      <c r="M118" s="87"/>
      <c r="N118" s="87"/>
      <c r="O118" s="90"/>
      <c r="P118" s="90"/>
      <c r="Q118" s="90"/>
      <c r="R118" s="90"/>
      <c r="S118" s="90"/>
      <c r="T118" s="90"/>
      <c r="U118" s="90"/>
      <c r="V118" s="85"/>
      <c r="W118" s="84"/>
      <c r="X118" s="84"/>
      <c r="AA118" s="38"/>
      <c r="AB118" s="38"/>
    </row>
    <row r="119" s="18" customFormat="1" ht="10.35" customHeight="1" spans="4:28">
      <c r="D119" s="83"/>
      <c r="E119" s="84"/>
      <c r="F119" s="84"/>
      <c r="G119" s="85"/>
      <c r="H119" s="87"/>
      <c r="I119" s="87"/>
      <c r="J119" s="87"/>
      <c r="K119" s="87"/>
      <c r="L119" s="87"/>
      <c r="M119" s="87"/>
      <c r="N119" s="87"/>
      <c r="O119" s="90"/>
      <c r="P119" s="90"/>
      <c r="Q119" s="90"/>
      <c r="R119" s="90"/>
      <c r="S119" s="90"/>
      <c r="T119" s="90"/>
      <c r="U119" s="90"/>
      <c r="V119" s="85"/>
      <c r="W119" s="84"/>
      <c r="X119" s="84"/>
      <c r="AA119" s="38"/>
      <c r="AB119" s="38"/>
    </row>
    <row r="120" s="18" customFormat="1" ht="10.35" customHeight="1" spans="4:28">
      <c r="D120" s="83"/>
      <c r="E120" s="84"/>
      <c r="F120" s="84"/>
      <c r="G120" s="85"/>
      <c r="H120" s="87"/>
      <c r="I120" s="87"/>
      <c r="J120" s="87"/>
      <c r="K120" s="87"/>
      <c r="L120" s="87"/>
      <c r="M120" s="87"/>
      <c r="N120" s="87"/>
      <c r="O120" s="90"/>
      <c r="P120" s="90"/>
      <c r="Q120" s="90"/>
      <c r="R120" s="90"/>
      <c r="S120" s="90"/>
      <c r="T120" s="90"/>
      <c r="U120" s="90"/>
      <c r="V120" s="85"/>
      <c r="W120" s="84"/>
      <c r="X120" s="84"/>
      <c r="AA120" s="38"/>
      <c r="AB120" s="38"/>
    </row>
    <row r="121" s="18" customFormat="1" ht="10.35" customHeight="1" spans="4:28">
      <c r="D121" s="83"/>
      <c r="E121" s="84"/>
      <c r="F121" s="84"/>
      <c r="G121" s="85"/>
      <c r="H121" s="87"/>
      <c r="I121" s="87"/>
      <c r="J121" s="87"/>
      <c r="K121" s="87"/>
      <c r="L121" s="87"/>
      <c r="M121" s="87"/>
      <c r="N121" s="87"/>
      <c r="O121" s="90"/>
      <c r="P121" s="90"/>
      <c r="Q121" s="90"/>
      <c r="R121" s="90"/>
      <c r="S121" s="90"/>
      <c r="T121" s="90"/>
      <c r="U121" s="90"/>
      <c r="V121" s="85"/>
      <c r="W121" s="84"/>
      <c r="X121" s="84"/>
      <c r="AA121" s="38"/>
      <c r="AB121" s="38"/>
    </row>
    <row r="122" s="18" customFormat="1" ht="10.35" customHeight="1" spans="4:28">
      <c r="D122" s="83"/>
      <c r="E122" s="84"/>
      <c r="F122" s="84"/>
      <c r="G122" s="85"/>
      <c r="H122" s="87"/>
      <c r="I122" s="87"/>
      <c r="J122" s="87"/>
      <c r="K122" s="87"/>
      <c r="L122" s="87"/>
      <c r="M122" s="87"/>
      <c r="N122" s="87"/>
      <c r="O122" s="90"/>
      <c r="P122" s="90"/>
      <c r="Q122" s="90"/>
      <c r="R122" s="90"/>
      <c r="S122" s="90"/>
      <c r="T122" s="90"/>
      <c r="U122" s="90"/>
      <c r="V122" s="85"/>
      <c r="W122" s="84"/>
      <c r="X122" s="84"/>
      <c r="AA122" s="38"/>
      <c r="AB122" s="38"/>
    </row>
    <row r="123" s="18" customFormat="1" ht="10.35" customHeight="1" spans="4:28">
      <c r="D123" s="83"/>
      <c r="E123" s="84"/>
      <c r="F123" s="84"/>
      <c r="G123" s="85"/>
      <c r="H123" s="87"/>
      <c r="I123" s="87"/>
      <c r="J123" s="87"/>
      <c r="K123" s="87"/>
      <c r="L123" s="87"/>
      <c r="M123" s="87"/>
      <c r="N123" s="87"/>
      <c r="O123" s="90"/>
      <c r="P123" s="90"/>
      <c r="Q123" s="90"/>
      <c r="R123" s="90"/>
      <c r="S123" s="90"/>
      <c r="T123" s="90"/>
      <c r="U123" s="90"/>
      <c r="V123" s="85"/>
      <c r="W123" s="84"/>
      <c r="X123" s="84"/>
      <c r="AA123" s="38"/>
      <c r="AB123" s="38"/>
    </row>
    <row r="124" s="18" customFormat="1" ht="10.35" customHeight="1" spans="4:28">
      <c r="D124" s="83"/>
      <c r="E124" s="84"/>
      <c r="F124" s="84"/>
      <c r="G124" s="85"/>
      <c r="H124" s="87"/>
      <c r="I124" s="87"/>
      <c r="J124" s="87"/>
      <c r="K124" s="87"/>
      <c r="L124" s="87"/>
      <c r="M124" s="87"/>
      <c r="N124" s="87"/>
      <c r="O124" s="90"/>
      <c r="P124" s="90"/>
      <c r="Q124" s="90"/>
      <c r="R124" s="90"/>
      <c r="S124" s="90"/>
      <c r="T124" s="90"/>
      <c r="U124" s="90"/>
      <c r="V124" s="85"/>
      <c r="W124" s="84"/>
      <c r="X124" s="84"/>
      <c r="AA124" s="38"/>
      <c r="AB124" s="38"/>
    </row>
    <row r="125" s="18" customFormat="1" ht="10.35" customHeight="1" spans="4:28">
      <c r="D125" s="83"/>
      <c r="E125" s="84"/>
      <c r="F125" s="84"/>
      <c r="G125" s="85"/>
      <c r="H125" s="87"/>
      <c r="I125" s="87"/>
      <c r="J125" s="87"/>
      <c r="K125" s="87"/>
      <c r="L125" s="87"/>
      <c r="M125" s="87"/>
      <c r="N125" s="87"/>
      <c r="O125" s="90"/>
      <c r="P125" s="90"/>
      <c r="Q125" s="90"/>
      <c r="R125" s="90"/>
      <c r="S125" s="90"/>
      <c r="T125" s="90"/>
      <c r="U125" s="90"/>
      <c r="V125" s="85"/>
      <c r="W125" s="84"/>
      <c r="X125" s="84"/>
      <c r="AA125" s="38"/>
      <c r="AB125" s="38"/>
    </row>
    <row r="126" s="18" customFormat="1" ht="10.35" customHeight="1" spans="4:28">
      <c r="D126" s="83"/>
      <c r="E126" s="84"/>
      <c r="F126" s="84"/>
      <c r="G126" s="85"/>
      <c r="H126" s="87"/>
      <c r="I126" s="87"/>
      <c r="J126" s="87"/>
      <c r="K126" s="87"/>
      <c r="L126" s="87"/>
      <c r="M126" s="87"/>
      <c r="N126" s="87"/>
      <c r="O126" s="90"/>
      <c r="P126" s="90"/>
      <c r="Q126" s="90"/>
      <c r="R126" s="90"/>
      <c r="S126" s="90"/>
      <c r="T126" s="90"/>
      <c r="U126" s="90"/>
      <c r="V126" s="85"/>
      <c r="W126" s="84"/>
      <c r="X126" s="84"/>
      <c r="AA126" s="38"/>
      <c r="AB126" s="38"/>
    </row>
    <row r="127" s="18" customFormat="1" ht="10.35" customHeight="1" spans="4:28">
      <c r="D127" s="83"/>
      <c r="E127" s="84"/>
      <c r="F127" s="84"/>
      <c r="G127" s="85"/>
      <c r="H127" s="87"/>
      <c r="I127" s="87"/>
      <c r="J127" s="87"/>
      <c r="K127" s="87"/>
      <c r="L127" s="87"/>
      <c r="M127" s="87"/>
      <c r="N127" s="87"/>
      <c r="O127" s="90"/>
      <c r="P127" s="90"/>
      <c r="Q127" s="90"/>
      <c r="R127" s="90"/>
      <c r="S127" s="90"/>
      <c r="T127" s="90"/>
      <c r="U127" s="90"/>
      <c r="V127" s="85"/>
      <c r="W127" s="84"/>
      <c r="X127" s="84"/>
      <c r="AA127" s="38"/>
      <c r="AB127" s="38"/>
    </row>
    <row r="128" s="18" customFormat="1" ht="10.35" customHeight="1" spans="4:28">
      <c r="D128" s="83"/>
      <c r="E128" s="84"/>
      <c r="F128" s="84"/>
      <c r="G128" s="85"/>
      <c r="H128" s="87"/>
      <c r="I128" s="87"/>
      <c r="J128" s="87"/>
      <c r="K128" s="87"/>
      <c r="L128" s="87"/>
      <c r="M128" s="87"/>
      <c r="N128" s="87"/>
      <c r="O128" s="90"/>
      <c r="P128" s="90"/>
      <c r="Q128" s="90"/>
      <c r="R128" s="90"/>
      <c r="S128" s="90"/>
      <c r="T128" s="90"/>
      <c r="U128" s="90"/>
      <c r="V128" s="85"/>
      <c r="W128" s="84"/>
      <c r="X128" s="84"/>
      <c r="AA128" s="38"/>
      <c r="AB128" s="38"/>
    </row>
    <row r="129" s="18" customFormat="1" ht="10.35" customHeight="1" spans="4:28">
      <c r="D129" s="83"/>
      <c r="E129" s="84"/>
      <c r="F129" s="84"/>
      <c r="G129" s="85"/>
      <c r="H129" s="87"/>
      <c r="I129" s="87"/>
      <c r="J129" s="87"/>
      <c r="K129" s="87"/>
      <c r="L129" s="87"/>
      <c r="M129" s="87"/>
      <c r="N129" s="87"/>
      <c r="O129" s="90"/>
      <c r="P129" s="90"/>
      <c r="Q129" s="90"/>
      <c r="R129" s="90"/>
      <c r="S129" s="90"/>
      <c r="T129" s="90"/>
      <c r="U129" s="90"/>
      <c r="V129" s="85"/>
      <c r="W129" s="84"/>
      <c r="X129" s="84"/>
      <c r="AA129" s="38"/>
      <c r="AB129" s="38"/>
    </row>
    <row r="130" s="18" customFormat="1" ht="10.35" customHeight="1" spans="4:28">
      <c r="D130" s="83"/>
      <c r="E130" s="84"/>
      <c r="F130" s="84"/>
      <c r="G130" s="85"/>
      <c r="H130" s="87"/>
      <c r="I130" s="87"/>
      <c r="J130" s="87"/>
      <c r="K130" s="87"/>
      <c r="L130" s="87"/>
      <c r="M130" s="87"/>
      <c r="N130" s="87"/>
      <c r="O130" s="90"/>
      <c r="P130" s="90"/>
      <c r="Q130" s="90"/>
      <c r="R130" s="90"/>
      <c r="S130" s="90"/>
      <c r="T130" s="90"/>
      <c r="U130" s="90"/>
      <c r="V130" s="85"/>
      <c r="W130" s="84"/>
      <c r="X130" s="84"/>
      <c r="AA130" s="38"/>
      <c r="AB130" s="38"/>
    </row>
    <row r="131" s="18" customFormat="1" ht="10.35" customHeight="1" spans="4:28">
      <c r="D131" s="83"/>
      <c r="E131" s="84"/>
      <c r="F131" s="84"/>
      <c r="G131" s="85"/>
      <c r="H131" s="87"/>
      <c r="I131" s="87"/>
      <c r="J131" s="87"/>
      <c r="K131" s="87"/>
      <c r="L131" s="87"/>
      <c r="M131" s="87"/>
      <c r="N131" s="87"/>
      <c r="O131" s="90"/>
      <c r="P131" s="90"/>
      <c r="Q131" s="90"/>
      <c r="R131" s="90"/>
      <c r="S131" s="90"/>
      <c r="T131" s="90"/>
      <c r="U131" s="90"/>
      <c r="V131" s="85"/>
      <c r="W131" s="84"/>
      <c r="X131" s="84"/>
      <c r="AA131" s="38"/>
      <c r="AB131" s="38"/>
    </row>
    <row r="132" s="18" customFormat="1" ht="10.35" customHeight="1" spans="4:28">
      <c r="D132" s="83"/>
      <c r="E132" s="84"/>
      <c r="F132" s="84"/>
      <c r="G132" s="85"/>
      <c r="H132" s="87"/>
      <c r="I132" s="87"/>
      <c r="J132" s="87"/>
      <c r="K132" s="87"/>
      <c r="L132" s="87"/>
      <c r="M132" s="87"/>
      <c r="N132" s="87"/>
      <c r="O132" s="90"/>
      <c r="P132" s="90"/>
      <c r="Q132" s="90"/>
      <c r="R132" s="90"/>
      <c r="S132" s="90"/>
      <c r="T132" s="90"/>
      <c r="U132" s="90"/>
      <c r="V132" s="85"/>
      <c r="W132" s="84"/>
      <c r="X132" s="84"/>
      <c r="AA132" s="38"/>
      <c r="AB132" s="38"/>
    </row>
    <row r="133" spans="27:28">
      <c r="AA133" s="38"/>
      <c r="AB133" s="38"/>
    </row>
    <row r="134" spans="27:28">
      <c r="AA134" s="38"/>
      <c r="AB134" s="38"/>
    </row>
    <row r="135" spans="27:28">
      <c r="AA135" s="38"/>
      <c r="AB135" s="38"/>
    </row>
    <row r="136" spans="27:28">
      <c r="AA136" s="38"/>
      <c r="AB136" s="38"/>
    </row>
    <row r="137" spans="27:28">
      <c r="AA137" s="38"/>
      <c r="AB137" s="38"/>
    </row>
    <row r="138" spans="27:28">
      <c r="AA138" s="38"/>
      <c r="AB138" s="38"/>
    </row>
    <row r="139" spans="27:28">
      <c r="AA139" s="38"/>
      <c r="AB139" s="38"/>
    </row>
    <row r="140" spans="27:28">
      <c r="AA140" s="38"/>
      <c r="AB140" s="38"/>
    </row>
  </sheetData>
  <mergeCells count="331">
    <mergeCell ref="H4:M4"/>
    <mergeCell ref="P4:S4"/>
    <mergeCell ref="T4:U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  <mergeCell ref="V33:V34"/>
    <mergeCell ref="V35:V36"/>
    <mergeCell ref="V37:V38"/>
    <mergeCell ref="V39:V40"/>
    <mergeCell ref="V41:V42"/>
    <mergeCell ref="V43:V44"/>
    <mergeCell ref="V45:V46"/>
    <mergeCell ref="V47:V48"/>
    <mergeCell ref="V49:V50"/>
    <mergeCell ref="V51:V52"/>
    <mergeCell ref="V53:V54"/>
    <mergeCell ref="V55:V56"/>
    <mergeCell ref="V57:V58"/>
    <mergeCell ref="V59:V60"/>
    <mergeCell ref="V61:V62"/>
    <mergeCell ref="V63:V64"/>
    <mergeCell ref="V65:V66"/>
    <mergeCell ref="V67:V68"/>
    <mergeCell ref="V69:V70"/>
    <mergeCell ref="V71:V72"/>
    <mergeCell ref="V73:V74"/>
    <mergeCell ref="V75:V76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W33:W34"/>
    <mergeCell ref="W35:W36"/>
    <mergeCell ref="W37:W38"/>
    <mergeCell ref="W39:W40"/>
    <mergeCell ref="W41:W42"/>
    <mergeCell ref="W43:W44"/>
    <mergeCell ref="W45:W46"/>
    <mergeCell ref="W47:W48"/>
    <mergeCell ref="W49:W50"/>
    <mergeCell ref="W51:W52"/>
    <mergeCell ref="W53:W54"/>
    <mergeCell ref="W55:W56"/>
    <mergeCell ref="W57:W58"/>
    <mergeCell ref="W59:W60"/>
    <mergeCell ref="W61:W62"/>
    <mergeCell ref="W63:W64"/>
    <mergeCell ref="W65:W66"/>
    <mergeCell ref="W67:W68"/>
    <mergeCell ref="W69:W70"/>
    <mergeCell ref="W71:W72"/>
    <mergeCell ref="W73:W74"/>
    <mergeCell ref="W75:W76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X31:X32"/>
    <mergeCell ref="X33:X34"/>
    <mergeCell ref="X35:X36"/>
    <mergeCell ref="X37:X38"/>
    <mergeCell ref="X39:X40"/>
    <mergeCell ref="X41:X42"/>
    <mergeCell ref="X43:X44"/>
    <mergeCell ref="X45:X46"/>
    <mergeCell ref="X47:X48"/>
    <mergeCell ref="X49:X50"/>
    <mergeCell ref="X51:X52"/>
    <mergeCell ref="X53:X54"/>
    <mergeCell ref="X55:X56"/>
    <mergeCell ref="X57:X58"/>
    <mergeCell ref="X59:X60"/>
    <mergeCell ref="X61:X62"/>
    <mergeCell ref="X63:X64"/>
    <mergeCell ref="X65:X66"/>
    <mergeCell ref="X67:X68"/>
    <mergeCell ref="X69:X70"/>
    <mergeCell ref="X71:X72"/>
    <mergeCell ref="X73:X74"/>
    <mergeCell ref="X75:X76"/>
    <mergeCell ref="Y5:Y6"/>
    <mergeCell ref="Y7:Y8"/>
    <mergeCell ref="Y9:Y10"/>
    <mergeCell ref="Y11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Y41:Y42"/>
    <mergeCell ref="Y43:Y44"/>
    <mergeCell ref="Y45:Y46"/>
    <mergeCell ref="Y47:Y48"/>
    <mergeCell ref="Y49:Y50"/>
    <mergeCell ref="Y51:Y52"/>
    <mergeCell ref="Y53:Y54"/>
    <mergeCell ref="Y55:Y56"/>
    <mergeCell ref="Y57:Y58"/>
    <mergeCell ref="Y59:Y60"/>
    <mergeCell ref="Y61:Y62"/>
    <mergeCell ref="Y63:Y64"/>
    <mergeCell ref="Y65:Y66"/>
    <mergeCell ref="Y67:Y68"/>
    <mergeCell ref="Y69:Y70"/>
    <mergeCell ref="Y71:Y72"/>
    <mergeCell ref="Y73:Y74"/>
    <mergeCell ref="Y75:Y76"/>
    <mergeCell ref="H77:I79"/>
    <mergeCell ref="T77:U79"/>
    <mergeCell ref="J77:M79"/>
    <mergeCell ref="P77:S79"/>
  </mergeCells>
  <pageMargins left="0.7" right="0.7" top="0.75" bottom="0.75" header="0.3" footer="0.3"/>
  <pageSetup paperSize="9" scale="86" orientation="portrait"/>
  <headerFooter/>
  <colBreaks count="1" manualBreakCount="1">
    <brk id="2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Q40"/>
  <sheetViews>
    <sheetView view="pageBreakPreview" zoomScaleNormal="100" zoomScaleSheetLayoutView="100" workbookViewId="0">
      <selection activeCell="M51" sqref="M51"/>
    </sheetView>
  </sheetViews>
  <sheetFormatPr defaultColWidth="9" defaultRowHeight="13.5"/>
  <cols>
    <col min="1" max="1" width="13" customWidth="1"/>
    <col min="2" max="2" width="7.125" customWidth="1"/>
    <col min="3" max="3" width="8" customWidth="1"/>
    <col min="4" max="4" width="2.875" customWidth="1"/>
    <col min="5" max="5" width="3.25" customWidth="1"/>
    <col min="6" max="6" width="8.625" customWidth="1"/>
    <col min="7" max="7" width="7.125" customWidth="1"/>
    <col min="8" max="9" width="6.125" customWidth="1"/>
    <col min="10" max="10" width="5.25" customWidth="1"/>
    <col min="11" max="11" width="5" customWidth="1"/>
    <col min="12" max="12" width="12.375" customWidth="1"/>
  </cols>
  <sheetData>
    <row r="1" ht="27" customHeight="1"/>
    <row r="2" ht="27" customHeight="1"/>
    <row r="3" spans="1:12">
      <c r="A3" s="1" t="s">
        <v>58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21" customHeight="1"/>
    <row r="6" spans="2:9">
      <c r="B6" s="2" t="s">
        <v>59</v>
      </c>
      <c r="C6" s="2" t="s">
        <v>162</v>
      </c>
      <c r="F6" s="2"/>
      <c r="G6" s="2"/>
      <c r="H6" s="2"/>
      <c r="I6" s="2"/>
    </row>
    <row r="7" spans="2:9">
      <c r="B7" s="2"/>
      <c r="C7" s="2"/>
      <c r="F7" s="2"/>
      <c r="G7" s="2"/>
      <c r="H7" s="2"/>
      <c r="I7" s="2"/>
    </row>
    <row r="8" spans="2:9">
      <c r="B8" s="2" t="s">
        <v>61</v>
      </c>
      <c r="C8" s="3" t="s">
        <v>163</v>
      </c>
      <c r="F8" s="2"/>
      <c r="G8" s="2"/>
      <c r="H8" s="2"/>
      <c r="I8" s="2"/>
    </row>
    <row r="9" ht="18" customHeight="1"/>
    <row r="10" ht="14.25" spans="2:16">
      <c r="B10" s="4" t="s">
        <v>166</v>
      </c>
      <c r="C10" s="4"/>
      <c r="D10" s="4"/>
      <c r="E10" s="4"/>
      <c r="F10" s="4"/>
      <c r="G10" s="4"/>
      <c r="H10" s="4"/>
      <c r="I10" s="4"/>
      <c r="J10" s="4"/>
      <c r="K10" s="4"/>
      <c r="M10" s="12"/>
      <c r="N10" s="13"/>
      <c r="O10" s="12"/>
      <c r="P10" s="13"/>
    </row>
    <row r="11" ht="14.25" spans="2:17">
      <c r="B11" s="4"/>
      <c r="C11" s="4"/>
      <c r="D11" s="4"/>
      <c r="E11" s="4"/>
      <c r="F11" s="4"/>
      <c r="G11" s="4"/>
      <c r="H11" s="4"/>
      <c r="I11" s="4"/>
      <c r="J11" s="4"/>
      <c r="K11" s="4"/>
      <c r="N11" s="12"/>
      <c r="O11" s="13"/>
      <c r="P11" s="12"/>
      <c r="Q11" s="13"/>
    </row>
    <row r="12" ht="18" customHeight="1" spans="2:17">
      <c r="B12" s="4"/>
      <c r="C12" s="5" t="s">
        <v>88</v>
      </c>
      <c r="D12" s="5" t="s">
        <v>168</v>
      </c>
      <c r="E12" s="5"/>
      <c r="F12" s="5"/>
      <c r="G12" s="5"/>
      <c r="H12" s="6" t="s">
        <v>6</v>
      </c>
      <c r="I12" s="14"/>
      <c r="J12" s="15" t="s">
        <v>89</v>
      </c>
      <c r="K12" s="16" t="s">
        <v>353</v>
      </c>
      <c r="N12" s="17" t="s">
        <v>168</v>
      </c>
      <c r="O12" s="18" t="s">
        <v>6</v>
      </c>
      <c r="P12" s="17" t="s">
        <v>170</v>
      </c>
      <c r="Q12" s="18" t="s">
        <v>6</v>
      </c>
    </row>
    <row r="13" ht="18" customHeight="1" spans="2:17">
      <c r="B13" s="4"/>
      <c r="C13" s="5" t="s">
        <v>91</v>
      </c>
      <c r="D13" s="5" t="s">
        <v>170</v>
      </c>
      <c r="E13" s="5"/>
      <c r="F13" s="5"/>
      <c r="G13" s="5"/>
      <c r="H13" s="6" t="s">
        <v>6</v>
      </c>
      <c r="I13" s="14"/>
      <c r="J13" s="15" t="s">
        <v>89</v>
      </c>
      <c r="K13" s="16" t="s">
        <v>353</v>
      </c>
      <c r="M13" s="12"/>
      <c r="N13" s="17" t="s">
        <v>272</v>
      </c>
      <c r="O13" s="18" t="s">
        <v>16</v>
      </c>
      <c r="P13" s="17" t="s">
        <v>227</v>
      </c>
      <c r="Q13" s="18" t="s">
        <v>6</v>
      </c>
    </row>
    <row r="14" ht="18" customHeight="1" spans="2:17">
      <c r="B14" s="4"/>
      <c r="C14" s="5" t="s">
        <v>93</v>
      </c>
      <c r="D14" s="5" t="s">
        <v>272</v>
      </c>
      <c r="E14" s="5"/>
      <c r="F14" s="5"/>
      <c r="G14" s="5"/>
      <c r="H14" s="6" t="s">
        <v>16</v>
      </c>
      <c r="I14" s="14"/>
      <c r="J14" s="15" t="s">
        <v>89</v>
      </c>
      <c r="K14" s="16" t="s">
        <v>92</v>
      </c>
      <c r="N14" s="17" t="s">
        <v>222</v>
      </c>
      <c r="O14" s="18" t="s">
        <v>26</v>
      </c>
      <c r="P14" s="17" t="s">
        <v>200</v>
      </c>
      <c r="Q14" s="18" t="s">
        <v>9</v>
      </c>
    </row>
    <row r="15" ht="18" customHeight="1" spans="2:17">
      <c r="B15" s="4"/>
      <c r="C15" s="5" t="s">
        <v>93</v>
      </c>
      <c r="D15" s="5" t="s">
        <v>227</v>
      </c>
      <c r="E15" s="5"/>
      <c r="F15" s="5"/>
      <c r="G15" s="5"/>
      <c r="H15" s="6" t="s">
        <v>6</v>
      </c>
      <c r="I15" s="14"/>
      <c r="J15" s="15" t="s">
        <v>89</v>
      </c>
      <c r="K15" s="16" t="s">
        <v>92</v>
      </c>
      <c r="M15" s="12"/>
      <c r="N15" s="17" t="s">
        <v>247</v>
      </c>
      <c r="O15" s="18" t="s">
        <v>6</v>
      </c>
      <c r="P15" s="17" t="s">
        <v>252</v>
      </c>
      <c r="Q15" s="18" t="s">
        <v>31</v>
      </c>
    </row>
    <row r="16" ht="18" customHeight="1" spans="2:11">
      <c r="B16" s="4"/>
      <c r="C16" s="5" t="s">
        <v>354</v>
      </c>
      <c r="D16" s="5" t="s">
        <v>222</v>
      </c>
      <c r="E16" s="5"/>
      <c r="F16" s="5"/>
      <c r="G16" s="5"/>
      <c r="H16" s="6" t="s">
        <v>26</v>
      </c>
      <c r="I16" s="14"/>
      <c r="J16" s="15" t="s">
        <v>89</v>
      </c>
      <c r="K16" s="16" t="s">
        <v>92</v>
      </c>
    </row>
    <row r="17" ht="18" customHeight="1" spans="2:17">
      <c r="B17" s="4"/>
      <c r="C17" s="5" t="s">
        <v>354</v>
      </c>
      <c r="D17" s="5" t="s">
        <v>200</v>
      </c>
      <c r="E17" s="5"/>
      <c r="F17" s="5"/>
      <c r="G17" s="5"/>
      <c r="H17" s="6" t="s">
        <v>9</v>
      </c>
      <c r="I17" s="14"/>
      <c r="J17" s="15" t="s">
        <v>89</v>
      </c>
      <c r="K17" s="16" t="s">
        <v>92</v>
      </c>
      <c r="M17" s="12"/>
      <c r="N17" s="17"/>
      <c r="O17" s="18"/>
      <c r="P17" s="17"/>
      <c r="Q17" s="18"/>
    </row>
    <row r="18" ht="18" customHeight="1" spans="2:15">
      <c r="B18" s="7"/>
      <c r="C18" s="8" t="s">
        <v>354</v>
      </c>
      <c r="D18" s="5" t="s">
        <v>247</v>
      </c>
      <c r="E18" s="5"/>
      <c r="F18" s="5"/>
      <c r="G18" s="5"/>
      <c r="H18" s="6" t="s">
        <v>6</v>
      </c>
      <c r="I18" s="14"/>
      <c r="J18" s="15" t="s">
        <v>89</v>
      </c>
      <c r="K18" s="16" t="s">
        <v>92</v>
      </c>
      <c r="M18" s="12"/>
      <c r="N18" s="13"/>
      <c r="O18" s="12"/>
    </row>
    <row r="19" ht="18" customHeight="1" spans="2:17">
      <c r="B19" s="7"/>
      <c r="C19" s="8" t="s">
        <v>354</v>
      </c>
      <c r="D19" s="5" t="s">
        <v>252</v>
      </c>
      <c r="E19" s="5"/>
      <c r="F19" s="5"/>
      <c r="G19" s="5"/>
      <c r="H19" s="6" t="s">
        <v>31</v>
      </c>
      <c r="I19" s="14"/>
      <c r="J19" s="15" t="s">
        <v>89</v>
      </c>
      <c r="K19" s="16" t="s">
        <v>92</v>
      </c>
      <c r="M19" s="12"/>
      <c r="N19" s="12"/>
      <c r="O19" s="13"/>
      <c r="P19" s="12"/>
      <c r="Q19" s="13"/>
    </row>
    <row r="20" ht="19" customHeight="1" spans="2:11">
      <c r="B20" s="7"/>
      <c r="C20" s="7"/>
      <c r="D20" s="7"/>
      <c r="E20" s="7"/>
      <c r="F20" s="7"/>
      <c r="G20" s="7"/>
      <c r="H20" s="7"/>
      <c r="I20" s="7"/>
      <c r="J20" s="7"/>
      <c r="K20" s="4"/>
    </row>
    <row r="21" ht="19" customHeight="1" spans="2:17">
      <c r="B21" s="7"/>
      <c r="C21" s="7"/>
      <c r="D21" s="7"/>
      <c r="E21" s="7"/>
      <c r="F21" s="7"/>
      <c r="G21" s="7"/>
      <c r="H21" s="7"/>
      <c r="I21" s="7"/>
      <c r="J21" s="7"/>
      <c r="K21" s="4"/>
      <c r="M21" s="17" t="s">
        <v>315</v>
      </c>
      <c r="N21" s="19" t="s">
        <v>6</v>
      </c>
      <c r="O21" s="12"/>
      <c r="P21" s="17" t="s">
        <v>280</v>
      </c>
      <c r="Q21" s="19" t="s">
        <v>6</v>
      </c>
    </row>
    <row r="22" ht="19" customHeight="1" spans="2:17">
      <c r="B22" s="4" t="s">
        <v>278</v>
      </c>
      <c r="C22" s="4"/>
      <c r="D22" s="4"/>
      <c r="E22" s="4"/>
      <c r="F22" s="4"/>
      <c r="G22" s="4"/>
      <c r="H22" s="4"/>
      <c r="I22" s="4"/>
      <c r="J22" s="4"/>
      <c r="K22" s="4"/>
      <c r="M22" s="17" t="s">
        <v>297</v>
      </c>
      <c r="N22" s="19" t="s">
        <v>6</v>
      </c>
      <c r="P22" s="17" t="s">
        <v>352</v>
      </c>
      <c r="Q22" s="19" t="s">
        <v>6</v>
      </c>
    </row>
    <row r="23" ht="19" customHeight="1" spans="2:11">
      <c r="B23" s="4"/>
      <c r="C23" s="4"/>
      <c r="D23" s="4"/>
      <c r="E23" s="4"/>
      <c r="F23" s="4"/>
      <c r="G23" s="4"/>
      <c r="H23" s="4"/>
      <c r="I23" s="4"/>
      <c r="J23" s="4"/>
      <c r="K23" s="4"/>
    </row>
    <row r="24" ht="18" customHeight="1" spans="2:11">
      <c r="B24" s="4"/>
      <c r="C24" s="5" t="s">
        <v>88</v>
      </c>
      <c r="D24" s="5" t="s">
        <v>280</v>
      </c>
      <c r="E24" s="5"/>
      <c r="F24" s="5"/>
      <c r="G24" s="5"/>
      <c r="H24" s="6" t="s">
        <v>6</v>
      </c>
      <c r="I24" s="14"/>
      <c r="J24" s="15" t="s">
        <v>89</v>
      </c>
      <c r="K24" s="20" t="s">
        <v>353</v>
      </c>
    </row>
    <row r="25" ht="18" customHeight="1" spans="2:12">
      <c r="B25" s="4"/>
      <c r="C25" s="5" t="s">
        <v>91</v>
      </c>
      <c r="D25" s="5" t="s">
        <v>315</v>
      </c>
      <c r="E25" s="5"/>
      <c r="F25" s="5"/>
      <c r="G25" s="5"/>
      <c r="H25" s="6" t="s">
        <v>6</v>
      </c>
      <c r="I25" s="14"/>
      <c r="J25" s="15" t="s">
        <v>89</v>
      </c>
      <c r="K25" s="21" t="s">
        <v>353</v>
      </c>
      <c r="L25" s="13"/>
    </row>
    <row r="26" ht="18" customHeight="1" spans="2:16">
      <c r="B26" s="4"/>
      <c r="C26" s="5" t="s">
        <v>93</v>
      </c>
      <c r="D26" s="5" t="s">
        <v>352</v>
      </c>
      <c r="E26" s="5"/>
      <c r="F26" s="5"/>
      <c r="G26" s="5"/>
      <c r="H26" s="6" t="s">
        <v>6</v>
      </c>
      <c r="I26" s="14"/>
      <c r="J26" s="15" t="s">
        <v>89</v>
      </c>
      <c r="K26" s="22" t="s">
        <v>92</v>
      </c>
      <c r="M26" s="17" t="s">
        <v>295</v>
      </c>
      <c r="N26" s="19" t="s">
        <v>21</v>
      </c>
      <c r="O26" s="17" t="s">
        <v>298</v>
      </c>
      <c r="P26" s="19" t="s">
        <v>24</v>
      </c>
    </row>
    <row r="27" ht="18" customHeight="1" spans="2:16">
      <c r="B27" s="4"/>
      <c r="C27" s="5" t="s">
        <v>93</v>
      </c>
      <c r="D27" s="5" t="s">
        <v>297</v>
      </c>
      <c r="E27" s="5"/>
      <c r="F27" s="5"/>
      <c r="G27" s="5"/>
      <c r="H27" s="6" t="s">
        <v>6</v>
      </c>
      <c r="I27" s="14"/>
      <c r="J27" s="15" t="s">
        <v>89</v>
      </c>
      <c r="K27" s="22" t="s">
        <v>92</v>
      </c>
      <c r="L27" s="13"/>
      <c r="M27" s="17" t="s">
        <v>335</v>
      </c>
      <c r="N27" s="19" t="s">
        <v>39</v>
      </c>
      <c r="O27" s="17" t="s">
        <v>316</v>
      </c>
      <c r="P27" s="19" t="s">
        <v>9</v>
      </c>
    </row>
    <row r="28" ht="18" customHeight="1" spans="2:17">
      <c r="B28" s="4"/>
      <c r="C28" s="5" t="s">
        <v>354</v>
      </c>
      <c r="D28" s="5" t="s">
        <v>298</v>
      </c>
      <c r="E28" s="5"/>
      <c r="F28" s="5"/>
      <c r="G28" s="5"/>
      <c r="H28" s="6" t="s">
        <v>24</v>
      </c>
      <c r="I28" s="14"/>
      <c r="J28" s="15" t="s">
        <v>89</v>
      </c>
      <c r="K28" s="22" t="s">
        <v>92</v>
      </c>
      <c r="M28" s="17"/>
      <c r="N28" s="19"/>
      <c r="P28" s="17"/>
      <c r="Q28" s="19"/>
    </row>
    <row r="29" ht="18" customHeight="1" spans="2:12">
      <c r="B29" s="4"/>
      <c r="C29" s="5" t="s">
        <v>354</v>
      </c>
      <c r="D29" s="5" t="s">
        <v>335</v>
      </c>
      <c r="E29" s="5"/>
      <c r="F29" s="5"/>
      <c r="G29" s="5"/>
      <c r="H29" s="6" t="s">
        <v>39</v>
      </c>
      <c r="I29" s="14"/>
      <c r="J29" s="15" t="s">
        <v>89</v>
      </c>
      <c r="K29" s="22" t="s">
        <v>92</v>
      </c>
      <c r="L29" s="13"/>
    </row>
    <row r="30" ht="18" customHeight="1" spans="2:11">
      <c r="B30" s="7"/>
      <c r="C30" s="8" t="s">
        <v>354</v>
      </c>
      <c r="D30" s="5" t="s">
        <v>316</v>
      </c>
      <c r="E30" s="5"/>
      <c r="F30" s="5"/>
      <c r="G30" s="5"/>
      <c r="H30" s="6" t="s">
        <v>9</v>
      </c>
      <c r="I30" s="14"/>
      <c r="J30" s="15" t="s">
        <v>89</v>
      </c>
      <c r="K30" s="22" t="s">
        <v>92</v>
      </c>
    </row>
    <row r="31" ht="18" customHeight="1" spans="2:12">
      <c r="B31" s="7"/>
      <c r="C31" s="8" t="s">
        <v>354</v>
      </c>
      <c r="D31" s="5" t="s">
        <v>295</v>
      </c>
      <c r="E31" s="5"/>
      <c r="F31" s="5"/>
      <c r="G31" s="5"/>
      <c r="H31" s="6" t="s">
        <v>21</v>
      </c>
      <c r="I31" s="14"/>
      <c r="J31" s="15" t="s">
        <v>89</v>
      </c>
      <c r="K31" s="22" t="s">
        <v>92</v>
      </c>
      <c r="L31" s="13"/>
    </row>
    <row r="33" ht="14.25" spans="3:12">
      <c r="C33" s="9"/>
      <c r="D33" s="10"/>
      <c r="G33" s="9"/>
      <c r="H33" s="10"/>
      <c r="I33" s="11"/>
      <c r="J33" s="11"/>
      <c r="K33" s="12"/>
      <c r="L33" s="13"/>
    </row>
    <row r="34" ht="14.25" spans="7:10">
      <c r="G34" s="9"/>
      <c r="H34" s="11"/>
      <c r="I34" s="11"/>
      <c r="J34" s="11"/>
    </row>
    <row r="35" ht="14.25" spans="3:12">
      <c r="C35" s="9"/>
      <c r="G35" s="9"/>
      <c r="H35" s="9"/>
      <c r="I35" s="10"/>
      <c r="J35" s="11"/>
      <c r="K35" s="12"/>
      <c r="L35" s="13"/>
    </row>
    <row r="36" ht="14.25" spans="7:10">
      <c r="G36" s="11"/>
      <c r="H36" s="11"/>
      <c r="I36" s="11"/>
      <c r="J36" s="11"/>
    </row>
    <row r="37" ht="14.25" spans="4:12">
      <c r="D37" s="10"/>
      <c r="G37" s="11"/>
      <c r="J37" s="11"/>
      <c r="K37" s="12"/>
      <c r="L37" s="13"/>
    </row>
    <row r="38" ht="14.25" spans="4:10">
      <c r="D38" s="10"/>
      <c r="G38" s="11"/>
      <c r="J38" s="11"/>
    </row>
    <row r="39" ht="14.25" spans="7:12">
      <c r="G39" s="11"/>
      <c r="H39" s="11"/>
      <c r="I39" s="11"/>
      <c r="J39" s="11"/>
      <c r="K39" s="12"/>
      <c r="L39" s="13"/>
    </row>
    <row r="40" ht="14.25" spans="6:10">
      <c r="F40" s="9"/>
      <c r="G40" s="10"/>
      <c r="H40" s="9"/>
      <c r="I40" s="10"/>
      <c r="J40" s="11"/>
    </row>
  </sheetData>
  <mergeCells count="33"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3:L4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団体</vt:lpstr>
      <vt:lpstr>結果（男子）</vt:lpstr>
      <vt:lpstr>星取表（男子）</vt:lpstr>
      <vt:lpstr>結果（女子）</vt:lpstr>
      <vt:lpstr>星取表（女子）</vt:lpstr>
      <vt:lpstr>結果（団体）</vt:lpstr>
      <vt:lpstr>男子個人</vt:lpstr>
      <vt:lpstr>女子個人</vt:lpstr>
      <vt:lpstr>結果（個人）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uset</cp:lastModifiedBy>
  <dcterms:created xsi:type="dcterms:W3CDTF">2023-05-22T01:13:00Z</dcterms:created>
  <cp:lastPrinted>2023-05-25T00:11:00Z</cp:lastPrinted>
  <dcterms:modified xsi:type="dcterms:W3CDTF">2023-06-05T04:38:23Z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